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M82" s="1"/>
  <c r="K82"/>
  <c r="L82"/>
  <c r="I83"/>
  <c r="J83"/>
  <c r="K83"/>
  <c r="L83"/>
  <c r="I84"/>
  <c r="J84"/>
  <c r="K84"/>
  <c r="L84"/>
  <c r="I85"/>
  <c r="J85"/>
  <c r="K85"/>
  <c r="L85"/>
  <c r="I86"/>
  <c r="J86"/>
  <c r="M86" s="1"/>
  <c r="K86"/>
  <c r="L86"/>
  <c r="I87"/>
  <c r="J87"/>
  <c r="K87"/>
  <c r="L87"/>
  <c r="I88"/>
  <c r="J88"/>
  <c r="K88"/>
  <c r="L88"/>
  <c r="I89"/>
  <c r="J89"/>
  <c r="K89"/>
  <c r="L89"/>
  <c r="I90"/>
  <c r="J90"/>
  <c r="M90" s="1"/>
  <c r="K90"/>
  <c r="L90"/>
  <c r="I91"/>
  <c r="J91"/>
  <c r="K91"/>
  <c r="L91"/>
  <c r="I92"/>
  <c r="J92"/>
  <c r="K92"/>
  <c r="L92"/>
  <c r="I93"/>
  <c r="J93"/>
  <c r="K93"/>
  <c r="L93"/>
  <c r="I94"/>
  <c r="J94"/>
  <c r="M94" s="1"/>
  <c r="K94"/>
  <c r="L94"/>
  <c r="I95"/>
  <c r="J95"/>
  <c r="K95"/>
  <c r="L95"/>
  <c r="I96"/>
  <c r="J96"/>
  <c r="K96"/>
  <c r="L96"/>
  <c r="I97"/>
  <c r="J97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3"/>
  <c r="M84"/>
  <c r="M85"/>
  <c r="M87"/>
  <c r="M88"/>
  <c r="M89"/>
  <c r="M91"/>
  <c r="M92"/>
  <c r="M93"/>
  <c r="M95"/>
  <c r="M96"/>
  <c r="M97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K99" s="1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36" i="62"/>
  <c r="AB32"/>
  <c r="AB24"/>
  <c r="AB20"/>
  <c r="AB94" i="61"/>
  <c r="AB8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8" i="56" l="1"/>
  <c r="F76" i="58"/>
  <c r="F64" i="61"/>
  <c r="F18" i="62"/>
  <c r="F68" i="63"/>
  <c r="N24" i="58"/>
  <c r="N16" i="55"/>
  <c r="N32"/>
  <c r="N48"/>
  <c r="N64"/>
  <c r="N68"/>
  <c r="N76"/>
  <c r="N80"/>
  <c r="N84"/>
  <c r="N88"/>
  <c r="N92"/>
  <c r="N18" i="56"/>
  <c r="N50"/>
  <c r="N96" i="55"/>
  <c r="N35"/>
  <c r="N51"/>
  <c r="N5" i="58"/>
  <c r="N8" i="57"/>
  <c r="N12"/>
  <c r="N16"/>
  <c r="N20"/>
  <c r="N24"/>
  <c r="N33"/>
  <c r="N41"/>
  <c r="N49"/>
  <c r="N57"/>
  <c r="N65"/>
  <c r="N73"/>
  <c r="N4"/>
  <c r="C99" i="63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40"/>
  <c r="V59"/>
  <c r="V43"/>
  <c r="V87"/>
  <c r="V98"/>
  <c r="O98"/>
  <c r="V10" i="56"/>
  <c r="V19"/>
  <c r="O19"/>
  <c r="V26"/>
  <c r="O26"/>
  <c r="V35"/>
  <c r="O35"/>
  <c r="V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73" i="56"/>
  <c r="V3" i="55"/>
  <c r="V62"/>
  <c r="V66"/>
  <c r="V74"/>
  <c r="V94"/>
  <c r="O94"/>
  <c r="V6" i="56"/>
  <c r="O6"/>
  <c r="V15"/>
  <c r="O15"/>
  <c r="V22"/>
  <c r="V31"/>
  <c r="O31"/>
  <c r="V38"/>
  <c r="O38"/>
  <c r="V47"/>
  <c r="O47"/>
  <c r="V59"/>
  <c r="V62"/>
  <c r="V67"/>
  <c r="V70"/>
  <c r="V75"/>
  <c r="V78"/>
  <c r="V83"/>
  <c r="V86"/>
  <c r="V91"/>
  <c r="V94"/>
  <c r="V17" i="55"/>
  <c r="V28"/>
  <c r="V90"/>
  <c r="V95"/>
  <c r="V11" i="56"/>
  <c r="O11"/>
  <c r="V18"/>
  <c r="V27"/>
  <c r="O27"/>
  <c r="V34"/>
  <c r="O34"/>
  <c r="V43"/>
  <c r="O43"/>
  <c r="V50"/>
  <c r="O50"/>
  <c r="B99" i="55"/>
  <c r="F3"/>
  <c r="K99"/>
  <c r="F5"/>
  <c r="N20"/>
  <c r="F21"/>
  <c r="G34"/>
  <c r="O35"/>
  <c r="N36"/>
  <c r="F37"/>
  <c r="G50"/>
  <c r="N52"/>
  <c r="F53"/>
  <c r="O84"/>
  <c r="O5" i="56"/>
  <c r="O53"/>
  <c r="O61"/>
  <c r="V70" i="55"/>
  <c r="V78"/>
  <c r="V7" i="56"/>
  <c r="O7"/>
  <c r="V14"/>
  <c r="O14"/>
  <c r="V30"/>
  <c r="V39"/>
  <c r="O39"/>
  <c r="V46"/>
  <c r="O46"/>
  <c r="V55"/>
  <c r="V58"/>
  <c r="O58"/>
  <c r="V63"/>
  <c r="V66"/>
  <c r="O66"/>
  <c r="V71"/>
  <c r="V74"/>
  <c r="O74"/>
  <c r="V79"/>
  <c r="V82"/>
  <c r="V87"/>
  <c r="V95"/>
  <c r="J99" i="55"/>
  <c r="N24"/>
  <c r="N40"/>
  <c r="N56"/>
  <c r="O56" i="56"/>
  <c r="V67" i="55"/>
  <c r="V75"/>
  <c r="V79"/>
  <c r="V83"/>
  <c r="G3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O66"/>
  <c r="V82"/>
  <c r="V72" i="55"/>
  <c r="V88"/>
  <c r="F3" i="56"/>
  <c r="V5"/>
  <c r="V9"/>
  <c r="V21"/>
  <c r="V25"/>
  <c r="V37"/>
  <c r="V41"/>
  <c r="V53"/>
  <c r="V57"/>
  <c r="V73"/>
  <c r="V77"/>
  <c r="V89"/>
  <c r="V93"/>
  <c r="N3" i="57"/>
  <c r="V30" i="58"/>
  <c r="V62"/>
  <c r="V78"/>
  <c r="V97"/>
  <c r="N3" i="56"/>
  <c r="N90" i="57"/>
  <c r="F91"/>
  <c r="K99" i="58"/>
  <c r="U99"/>
  <c r="F9"/>
  <c r="F17"/>
  <c r="O45"/>
  <c r="V77"/>
  <c r="V90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38"/>
  <c r="O94" i="56"/>
  <c r="O86"/>
  <c r="O78" i="55"/>
  <c r="O70"/>
  <c r="O30"/>
  <c r="E99" i="56"/>
  <c r="O78"/>
  <c r="O62"/>
  <c r="O42"/>
  <c r="O22"/>
  <c r="V26" i="58"/>
  <c r="O52" i="56"/>
  <c r="O22" i="58"/>
  <c r="O74"/>
  <c r="V64" i="55"/>
  <c r="O40"/>
  <c r="O52"/>
  <c r="O19"/>
  <c r="O17" i="56"/>
  <c r="O24" i="55"/>
  <c r="O92" i="56"/>
  <c r="O76"/>
  <c r="O60"/>
  <c r="O36"/>
  <c r="O42" i="58"/>
  <c r="V49" i="56"/>
  <c r="V33"/>
  <c r="F99"/>
  <c r="O56" i="55"/>
  <c r="O36"/>
  <c r="O20"/>
  <c r="O80" i="56"/>
  <c r="O93"/>
  <c r="O85"/>
  <c r="O96"/>
  <c r="O88"/>
  <c r="O72"/>
  <c r="O64"/>
  <c r="O28"/>
  <c r="O57"/>
  <c r="O25"/>
  <c r="O29" i="58"/>
  <c r="O14"/>
  <c r="O44" i="57"/>
  <c r="O95" i="56"/>
  <c r="O87"/>
  <c r="O79"/>
  <c r="O71"/>
  <c r="O63"/>
  <c r="O55"/>
  <c r="O40"/>
  <c r="O3" i="55"/>
  <c r="O45" i="56"/>
  <c r="O13"/>
  <c r="O81" i="58"/>
  <c r="O65"/>
  <c r="O57"/>
  <c r="O96" i="55"/>
  <c r="O68"/>
  <c r="O92"/>
  <c r="O76"/>
  <c r="O32"/>
  <c r="O87"/>
  <c r="O80"/>
  <c r="O48"/>
  <c r="O88"/>
  <c r="O16"/>
  <c r="O48" i="57"/>
  <c r="O64"/>
  <c r="O18" i="56"/>
  <c r="O86" i="55"/>
  <c r="O68" i="56"/>
  <c r="O97" i="58"/>
  <c r="O25"/>
  <c r="O9"/>
  <c r="O11" i="57"/>
  <c r="O84" i="56"/>
  <c r="V68"/>
  <c r="O44"/>
  <c r="O8"/>
  <c r="G8"/>
  <c r="V8" s="1"/>
  <c r="O24"/>
  <c r="V23"/>
  <c r="G91" i="55"/>
  <c r="G71"/>
  <c r="V71" s="1"/>
  <c r="G47"/>
  <c r="V47" s="1"/>
  <c r="O7"/>
  <c r="O69" i="56"/>
  <c r="G4"/>
  <c r="V4" s="1"/>
  <c r="O98"/>
  <c r="V86" i="55"/>
  <c r="O63"/>
  <c r="O62"/>
  <c r="O51"/>
  <c r="O46"/>
  <c r="E99"/>
  <c r="G18"/>
  <c r="O18" s="1"/>
  <c r="V16"/>
  <c r="O90"/>
  <c r="O82"/>
  <c r="D99"/>
  <c r="O11"/>
  <c r="V37" i="58"/>
  <c r="O53"/>
  <c r="O4" i="57"/>
  <c r="G91" i="58"/>
  <c r="G75"/>
  <c r="V61"/>
  <c r="G59"/>
  <c r="G43"/>
  <c r="V43" s="1"/>
  <c r="O41"/>
  <c r="G27"/>
  <c r="O27" s="1"/>
  <c r="O17"/>
  <c r="G11"/>
  <c r="V11" s="1"/>
  <c r="E99"/>
  <c r="D99"/>
  <c r="G9" i="57"/>
  <c r="V9" s="1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V45" i="57" l="1"/>
  <c r="O61"/>
  <c r="V91" i="55"/>
  <c r="O91"/>
  <c r="O71"/>
  <c r="O49"/>
  <c r="O4" i="56"/>
  <c r="O12"/>
  <c r="O43" i="58"/>
  <c r="V53" i="57"/>
  <c r="V91" i="58"/>
  <c r="O91"/>
  <c r="V75"/>
  <c r="O75"/>
  <c r="O59"/>
  <c r="V59"/>
  <c r="V27"/>
  <c r="O11"/>
  <c r="O56"/>
  <c r="O21" i="57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DH56" s="1"/>
  <c r="D56" i="40" s="1"/>
  <c r="BF42" i="54"/>
  <c r="DH42" s="1"/>
  <c r="D42" i="40" s="1"/>
  <c r="BF32" i="54"/>
  <c r="DH32" s="1"/>
  <c r="D32" i="40" s="1"/>
  <c r="BF28" i="54"/>
  <c r="DH28" s="1"/>
  <c r="D28" i="40" s="1"/>
  <c r="BF24" i="5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DI5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DI93" i="54"/>
  <c r="E93" i="40" s="1"/>
  <c r="BF95" i="54"/>
  <c r="BF98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AY62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H23"/>
  <c r="D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62"/>
  <c r="DD38"/>
  <c r="DD33"/>
  <c r="CW86"/>
  <c r="CW15"/>
  <c r="CW74"/>
  <c r="CW16"/>
  <c r="CP91"/>
  <c r="CP36"/>
  <c r="CP34"/>
  <c r="CP26"/>
  <c r="CP87"/>
  <c r="CP30"/>
  <c r="DK6"/>
  <c r="CI34"/>
  <c r="CI17"/>
  <c r="CI3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7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C71"/>
  <c r="AC75"/>
  <c r="AC79"/>
  <c r="AD79" s="1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67"/>
  <c r="AD71"/>
  <c r="AD75"/>
  <c r="AD8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<sst xmlns="http://schemas.openxmlformats.org/spreadsheetml/2006/main" count="8389" uniqueCount="512">
  <si>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</si>
  <si>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</si>
  <si>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</si>
  <si>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</si>
  <si>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</si>
  <si>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</si>
  <si>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</si>
  <si>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</si>
  <si>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</si>
  <si>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</si>
  <si>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</si>
  <si>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</si>
  <si>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</si>
  <si>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</si>
  <si>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</si>
  <si>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</si>
  <si>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</si>
  <si>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</si>
  <si>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</si>
  <si>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</si>
  <si>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</si>
  <si>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</si>
  <si>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</si>
  <si>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</si>
  <si>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</si>
  <si>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</si>
  <si>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</si>
  <si>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</si>
  <si>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</si>
  <si>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</si>
  <si>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</si>
  <si>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</si>
  <si>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</si>
  <si>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</si>
  <si>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</si>
  <si>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</si>
  <si>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</si>
  <si>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</si>
  <si>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</si>
  <si>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</si>
  <si>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</si>
  <si>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</si>
  <si>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</si>
  <si>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</si>
  <si>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</si>
  <si>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</si>
  <si>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</si>
  <si>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</si>
  <si>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</si>
  <si>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</si>
  <si>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</si>
  <si>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</si>
  <si>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</si>
  <si>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</si>
  <si>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</si>
  <si>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</si>
  <si>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</si>
  <si>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</si>
  <si>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</si>
  <si>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</si>
  <si>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</si>
  <si>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</si>
  <si>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</si>
  <si>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</si>
  <si>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</si>
  <si>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</si>
  <si>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</si>
  <si>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</si>
  <si>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</si>
  <si>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</si>
  <si>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</si>
  <si>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</si>
  <si>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</si>
  <si>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</si>
  <si>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</si>
  <si>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</si>
  <si>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</si>
  <si>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</si>
  <si>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</si>
  <si>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</si>
  <si>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</si>
  <si>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</si>
  <si>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</si>
  <si>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</si>
  <si>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</si>
  <si>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</si>
  <si>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</si>
  <si>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</si>
  <si>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</si>
  <si>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</si>
  <si>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</si>
  <si>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</si>
  <si>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</si>
  <si>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</si>
  <si>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</si>
  <si>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</si>
  <si>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</si>
  <si>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</si>
  <si>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</si>
  <si>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</si>
  <si>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</si>
  <si>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</si>
  <si>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</si>
  <si>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</si>
  <si>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</si>
  <si>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</si>
  <si>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</si>
  <si>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</si>
  <si>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</si>
  <si>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</si>
  <si>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</si>
  <si>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</si>
  <si>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</si>
  <si>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</si>
  <si>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</si>
  <si>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</si>
  <si>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</si>
  <si>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</si>
  <si>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</si>
  <si>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</si>
  <si>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</si>
  <si>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</si>
  <si>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</si>
  <si>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</si>
  <si>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</si>
  <si>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</si>
  <si>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</si>
  <si>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</si>
  <si>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</si>
  <si>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</si>
  <si>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</si>
  <si>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</si>
  <si>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</si>
  <si>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</si>
  <si>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</si>
  <si>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</si>
  <si>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</si>
  <si>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</si>
  <si>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</si>
  <si>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</si>
  <si>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</si>
  <si>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</si>
  <si>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</si>
  <si>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</si>
  <si>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</si>
  <si>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</si>
  <si>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</si>
  <si>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</si>
  <si>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</si>
  <si>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</si>
  <si>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</si>
  <si>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</si>
  <si>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</si>
  <si>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</si>
  <si>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</si>
  <si>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</si>
  <si>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</si>
  <si>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</si>
  <si>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</si>
  <si>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</si>
  <si>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</si>
  <si>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</si>
  <si>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</si>
  <si>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</si>
  <si>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</si>
  <si>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</si>
  <si>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</si>
  <si>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</si>
  <si>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</si>
  <si>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</si>
  <si>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</si>
  <si>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</si>
  <si>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</si>
  <si>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</si>
  <si>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</si>
  <si>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</si>
  <si>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</si>
  <si>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</si>
  <si>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</si>
  <si>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</si>
  <si>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</si>
  <si>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</si>
  <si>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</si>
  <si>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</si>
  <si>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</si>
  <si>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</si>
  <si>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</si>
  <si>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</si>
  <si>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</si>
  <si>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</si>
  <si>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</si>
  <si>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</si>
  <si>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</si>
  <si>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</si>
  <si>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</si>
  <si>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</si>
  <si>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</si>
  <si>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</si>
  <si>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</si>
  <si>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</si>
  <si>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</si>
  <si>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</si>
  <si>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</si>
  <si>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</si>
  <si>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</si>
  <si>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</si>
  <si>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</si>
  <si>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</si>
  <si>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</si>
  <si>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</si>
  <si>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</si>
  <si>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</si>
  <si>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</si>
  <si>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</si>
  <si>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</si>
  <si>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</si>
  <si>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</si>
  <si>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</si>
  <si>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</si>
  <si>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</si>
  <si>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</si>
  <si>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</si>
  <si>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</si>
  <si>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</si>
  <si>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</si>
  <si>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</si>
  <si>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</si>
  <si>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</si>
  <si>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</si>
  <si>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</si>
  <si>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</si>
  <si>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</si>
  <si>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</si>
  <si>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</si>
  <si>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</si>
  <si>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</si>
  <si>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</si>
  <si>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</si>
  <si>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</si>
  <si>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</si>
  <si>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</si>
  <si>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</si>
  <si>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</si>
  <si>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</si>
  <si>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</si>
  <si>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</si>
  <si>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</si>
  <si>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</si>
  <si>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</si>
  <si>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</si>
  <si>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</si>
  <si>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</si>
  <si>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</si>
  <si>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</si>
  <si>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</si>
  <si>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</si>
  <si>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</si>
  <si>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</si>
  <si>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</si>
  <si>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</si>
  <si>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</si>
  <si>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</si>
  <si>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</si>
  <si>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</si>
  <si>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</si>
  <si>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</si>
  <si>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</si>
  <si>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</si>
  <si>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</si>
  <si>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</si>
  <si>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</si>
  <si>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</si>
  <si>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</si>
  <si>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</si>
  <si>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</si>
  <si>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</si>
  <si>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</si>
  <si>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</si>
  <si>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</si>
  <si>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</si>
  <si>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</si>
  <si>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</si>
  <si>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</si>
  <si>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</si>
  <si>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</si>
  <si>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</si>
  <si>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</si>
  <si>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</si>
  <si>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</si>
  <si>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</si>
  <si>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</si>
  <si>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</si>
  <si>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</si>
  <si>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</si>
  <si>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</si>
  <si>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</si>
  <si>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</si>
  <si>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</si>
  <si>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</si>
  <si>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</si>
  <si>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</si>
  <si>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</si>
  <si>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</si>
  <si>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</si>
  <si>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</si>
  <si>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</si>
  <si>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</si>
  <si>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</si>
  <si>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</si>
  <si>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</si>
  <si>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</si>
  <si>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</si>
  <si>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</si>
  <si>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</si>
  <si>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</si>
  <si>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</si>
  <si>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</si>
  <si>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</si>
  <si>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</si>
  <si>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</si>
  <si>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</si>
  <si>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</si>
  <si>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</si>
  <si>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</si>
  <si>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</si>
  <si>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</si>
  <si>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</si>
  <si>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</si>
  <si>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</si>
  <si>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</si>
  <si>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</si>
  <si>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</si>
  <si>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</si>
  <si>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</si>
  <si>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</si>
  <si>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</si>
  <si>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</si>
  <si>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</si>
  <si>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</si>
  <si>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</si>
  <si>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</si>
  <si>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</si>
  <si>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</si>
  <si>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</si>
  <si>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</si>
  <si>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</si>
  <si>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</si>
  <si>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</si>
  <si>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</si>
  <si>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</si>
  <si>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</si>
  <si>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</si>
  <si>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</si>
  <si>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</si>
  <si>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</si>
  <si>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</si>
  <si>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</si>
  <si>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</si>
  <si>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</si>
  <si>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</si>
  <si>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</si>
  <si>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</si>
  <si>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</si>
  <si>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</si>
  <si>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</si>
  <si>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</si>
  <si>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</si>
  <si>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</si>
  <si>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</si>
  <si>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</si>
  <si>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</si>
  <si>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</si>
  <si>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</si>
  <si>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</si>
  <si>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</si>
  <si>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</si>
  <si>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</si>
  <si>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</si>
  <si>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</si>
  <si>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</si>
  <si>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</si>
  <si>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</si>
  <si>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</si>
  <si>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</si>
  <si>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</si>
  <si>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</si>
  <si>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</si>
  <si>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</si>
  <si>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</si>
  <si>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</si>
  <si>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</si>
  <si>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</si>
  <si>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</si>
  <si>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</si>
  <si>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</si>
  <si>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</si>
  <si>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</si>
  <si>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</si>
  <si>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</si>
  <si>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</si>
  <si>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</si>
  <si>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</si>
  <si>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</si>
  <si>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</si>
  <si>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</si>
  <si>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</si>
  <si>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</si>
  <si>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</si>
  <si>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</si>
  <si>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</si>
  <si>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</si>
  <si>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</si>
  <si>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</si>
  <si>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</si>
  <si>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</si>
  <si>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</si>
  <si>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</si>
  <si>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</si>
  <si>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</si>
  <si>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</si>
  <si>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</si>
  <si>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</si>
  <si>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</si>
  <si>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</si>
  <si>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</si>
  <si>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</si>
  <si>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</si>
  <si>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</si>
  <si>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</si>
  <si>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</si>
  <si>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</si>
  <si>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</si>
  <si>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</si>
  <si>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</si>
  <si>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</si>
  <si>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</si>
  <si>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</si>
  <si>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</si>
  <si>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</si>
  <si>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</si>
  <si>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</si>
  <si>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</si>
  <si>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</si>
  <si>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</si>
  <si>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</si>
  <si>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</si>
  <si>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</si>
  <si>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</si>
  <si>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</si>
  <si>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</si>
  <si>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</si>
  <si>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</si>
  <si>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</si>
  <si>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</si>
  <si>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</si>
  <si>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</si>
  <si>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</si>
  <si>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</si>
  <si>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</si>
  <si>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</si>
  <si>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</si>
  <si>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</si>
  <si>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</si>
  <si>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</si>
  <si>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</si>
  <si>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</si>
  <si>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</si>
  <si>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</si>
  <si>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</si>
  <si>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</si>
  <si>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</si>
  <si>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</si>
  <si>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</si>
  <si>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</si>
  <si>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</si>
  <si>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</si>
  <si>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</si>
  <si>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</si>
  <si>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</si>
  <si>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</si>
  <si>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</si>
  <si>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</si>
  <si>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</si>
  <si>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</si>
  <si>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</si>
  <si>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</si>
  <si>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</si>
  <si>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</si>
  <si>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</si>
  <si>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</si>
  <si>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</si>
  <si>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53IS2023/04/17</t>
  </si>
  <si>
    <t>17-04-2023</t>
  </si>
  <si>
    <t>IssueTime</t>
  </si>
  <si>
    <t>NAVABHARAT</t>
  </si>
  <si>
    <t>Manipur_Ben</t>
  </si>
  <si>
    <t>SHPPBPL</t>
  </si>
  <si>
    <t>GBHHPL</t>
  </si>
  <si>
    <t>IPCL_WB</t>
  </si>
  <si>
    <t>APNRL</t>
  </si>
  <si>
    <t>ILFS</t>
  </si>
  <si>
    <t>NIRANISUGAR</t>
  </si>
  <si>
    <t>TPLD</t>
  </si>
  <si>
    <t>SOLAPUR_SOLAR</t>
  </si>
  <si>
    <t>VISHWARAJSUGAR</t>
  </si>
  <si>
    <t>JPL</t>
  </si>
  <si>
    <t>SEIL</t>
  </si>
  <si>
    <t>JPNIGRIE_JNSTPP</t>
  </si>
  <si>
    <t>TS1PL_BKN</t>
  </si>
  <si>
    <t>KPRSUGAR</t>
  </si>
  <si>
    <t>CHANJUII</t>
  </si>
  <si>
    <t>JSPL_DCPP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</si>
</sst>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24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24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24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24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24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24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24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24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24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24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24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24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24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24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24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24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24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30</v>
          </cell>
          <cell r="I67">
            <v>24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30</v>
          </cell>
          <cell r="I68">
            <v>24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30</v>
          </cell>
          <cell r="I69">
            <v>24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30</v>
          </cell>
          <cell r="I70">
            <v>24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30</v>
          </cell>
          <cell r="I71">
            <v>24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24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24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24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24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24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24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24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24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313.82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313.82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313.82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313.82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281.82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281.82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281.82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281.82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281.82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281.82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273.73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273.73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273.73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297.73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297.73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297.73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297.73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297.73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297.73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297.73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297.73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145.03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145.03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155.03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160.03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162.03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169.03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183.03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215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215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215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215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215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45033</v>
      </c>
      <c r="Z3" s="37">
        <f>S3</f>
        <v>45033</v>
      </c>
      <c r="AE3" s="36"/>
      <c r="AH3" s="38">
        <f>AV4</f>
        <v>45033</v>
      </c>
    </row>
    <row r="4" spans="1:48" ht="15.75" thickBot="1">
      <c r="A4" s="37">
        <f>frq!A1</f>
        <v>45033</v>
      </c>
      <c r="L4" s="37">
        <f>frq!A1</f>
        <v>45033</v>
      </c>
      <c r="P4" s="37">
        <f>frq!A1</f>
        <v>45033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0.08</v>
      </c>
      <c r="H6" s="54">
        <f>(BAWANA!U3+BAWANA!V3)/4000</f>
        <v>0</v>
      </c>
      <c r="I6" s="54"/>
      <c r="J6" s="54">
        <f>G6+H6+I6</f>
        <v>0.08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0.08</v>
      </c>
      <c r="H7" s="54">
        <f>(BAWANA!U4+BAWANA!V4)/4000</f>
        <v>0</v>
      </c>
      <c r="I7" s="54"/>
      <c r="J7" s="54">
        <f t="shared" ref="J7:J70" si="3">G7+H7+I7</f>
        <v>0.08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7.8454999999999997E-2</v>
      </c>
      <c r="H10" s="54">
        <f>(BAWANA!U7+BAWANA!V7)/4000</f>
        <v>0</v>
      </c>
      <c r="I10" s="54"/>
      <c r="J10" s="54">
        <f t="shared" si="3"/>
        <v>7.8454999999999997E-2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7.8454999999999997E-2</v>
      </c>
      <c r="H11" s="54">
        <f>(BAWANA!U8+BAWANA!V8)/4000</f>
        <v>0</v>
      </c>
      <c r="I11" s="54"/>
      <c r="J11" s="54">
        <f t="shared" si="3"/>
        <v>7.8454999999999997E-2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7.8454999999999997E-2</v>
      </c>
      <c r="H12" s="54">
        <f>(BAWANA!U9+BAWANA!V9)/4000</f>
        <v>0</v>
      </c>
      <c r="I12" s="54"/>
      <c r="J12" s="54">
        <f t="shared" si="3"/>
        <v>7.8454999999999997E-2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7.8454999999999997E-2</v>
      </c>
      <c r="H13" s="54">
        <f>(BAWANA!U10+BAWANA!V10)/4000</f>
        <v>0</v>
      </c>
      <c r="I13" s="54"/>
      <c r="J13" s="54">
        <f t="shared" si="3"/>
        <v>7.8454999999999997E-2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7.0455000000000004E-2</v>
      </c>
      <c r="H14" s="54">
        <f>(BAWANA!U11+BAWANA!V11)/4000</f>
        <v>0</v>
      </c>
      <c r="I14" s="54"/>
      <c r="J14" s="54">
        <f t="shared" si="3"/>
        <v>7.0455000000000004E-2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7.0455000000000004E-2</v>
      </c>
      <c r="H15" s="54">
        <f>(BAWANA!U12+BAWANA!V12)/4000</f>
        <v>0</v>
      </c>
      <c r="I15" s="54"/>
      <c r="J15" s="54">
        <f t="shared" si="3"/>
        <v>7.0455000000000004E-2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7.0455000000000004E-2</v>
      </c>
      <c r="H16" s="54">
        <f>(BAWANA!U13+BAWANA!V13)/4000</f>
        <v>0</v>
      </c>
      <c r="I16" s="54"/>
      <c r="J16" s="54">
        <f t="shared" si="3"/>
        <v>7.0455000000000004E-2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7.0455000000000004E-2</v>
      </c>
      <c r="H17" s="54">
        <f>(BAWANA!U14+BAWANA!V14)/4000</f>
        <v>0</v>
      </c>
      <c r="I17" s="54"/>
      <c r="J17" s="54">
        <f t="shared" si="3"/>
        <v>7.0455000000000004E-2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7.0455000000000004E-2</v>
      </c>
      <c r="H18" s="54">
        <f>(BAWANA!U15+BAWANA!V15)/4000</f>
        <v>0</v>
      </c>
      <c r="I18" s="54"/>
      <c r="J18" s="54">
        <f t="shared" si="3"/>
        <v>7.0455000000000004E-2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7.0455000000000004E-2</v>
      </c>
      <c r="H19" s="54">
        <f>(BAWANA!U16+BAWANA!V16)/4000</f>
        <v>0</v>
      </c>
      <c r="I19" s="54"/>
      <c r="J19" s="54">
        <f t="shared" si="3"/>
        <v>7.0455000000000004E-2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6.8432500000000007E-2</v>
      </c>
      <c r="H79" s="54">
        <f>(BAWANA!U76+BAWANA!V76)/4000</f>
        <v>0</v>
      </c>
      <c r="I79" s="54"/>
      <c r="J79" s="54">
        <f t="shared" si="9"/>
        <v>6.8432500000000007E-2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6.8432500000000007E-2</v>
      </c>
      <c r="H80" s="54">
        <f>(BAWANA!U77+BAWANA!V77)/4000</f>
        <v>0</v>
      </c>
      <c r="I80" s="54"/>
      <c r="J80" s="54">
        <f t="shared" si="9"/>
        <v>6.8432500000000007E-2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6.8432500000000007E-2</v>
      </c>
      <c r="H81" s="54">
        <f>(BAWANA!U78+BAWANA!V78)/4000</f>
        <v>0</v>
      </c>
      <c r="I81" s="54"/>
      <c r="J81" s="54">
        <f t="shared" si="9"/>
        <v>6.8432500000000007E-2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7.4432499999999999E-2</v>
      </c>
      <c r="H82" s="54">
        <f>(BAWANA!U79+BAWANA!V79)/4000</f>
        <v>7.4999999999999997E-3</v>
      </c>
      <c r="I82" s="54"/>
      <c r="J82" s="54">
        <f t="shared" si="9"/>
        <v>8.1932499999999991E-2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7.4432499999999999E-2</v>
      </c>
      <c r="H83" s="54">
        <f>(BAWANA!U80+BAWANA!V80)/4000</f>
        <v>7.4999999999999997E-3</v>
      </c>
      <c r="I83" s="54"/>
      <c r="J83" s="54">
        <f t="shared" si="9"/>
        <v>8.1932499999999991E-2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7.4432499999999999E-2</v>
      </c>
      <c r="H84" s="54">
        <f>(BAWANA!U81+BAWANA!V81)/4000</f>
        <v>7.4999999999999997E-3</v>
      </c>
      <c r="I84" s="54"/>
      <c r="J84" s="54">
        <f t="shared" si="9"/>
        <v>8.1932499999999991E-2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7.4432499999999999E-2</v>
      </c>
      <c r="H85" s="54">
        <f>(BAWANA!U82+BAWANA!V82)/4000</f>
        <v>7.4999999999999997E-3</v>
      </c>
      <c r="I85" s="54"/>
      <c r="J85" s="54">
        <f t="shared" si="9"/>
        <v>8.1932499999999991E-2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7.4432499999999999E-2</v>
      </c>
      <c r="H86" s="54">
        <f>(BAWANA!U83+BAWANA!V83)/4000</f>
        <v>3.2500000000000001E-2</v>
      </c>
      <c r="I86" s="54"/>
      <c r="J86" s="54">
        <f t="shared" si="9"/>
        <v>0.1069325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7.4432499999999999E-2</v>
      </c>
      <c r="H87" s="54">
        <f>(BAWANA!U84+BAWANA!V84)/4000</f>
        <v>3.2500000000000001E-2</v>
      </c>
      <c r="I87" s="54"/>
      <c r="J87" s="54">
        <f t="shared" si="9"/>
        <v>0.1069325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7.4432499999999999E-2</v>
      </c>
      <c r="H88" s="54">
        <f>(BAWANA!U85+BAWANA!V85)/4000</f>
        <v>3.2500000000000001E-2</v>
      </c>
      <c r="I88" s="54"/>
      <c r="J88" s="54">
        <f t="shared" si="9"/>
        <v>0.1069325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7.4432499999999999E-2</v>
      </c>
      <c r="H89" s="54">
        <f>(BAWANA!U86+BAWANA!V86)/4000</f>
        <v>3.2500000000000001E-2</v>
      </c>
      <c r="I89" s="54"/>
      <c r="J89" s="54">
        <f t="shared" si="9"/>
        <v>0.1069325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3.6257499999999998E-2</v>
      </c>
      <c r="I90" s="54"/>
      <c r="J90" s="54">
        <f t="shared" si="9"/>
        <v>0.1150075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3.6257499999999998E-2</v>
      </c>
      <c r="I91" s="54"/>
      <c r="J91" s="54">
        <f t="shared" si="9"/>
        <v>0.1150075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3.87575E-2</v>
      </c>
      <c r="I92" s="54"/>
      <c r="J92" s="54">
        <f t="shared" si="9"/>
        <v>0.1175075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4.0007500000000001E-2</v>
      </c>
      <c r="I93" s="54"/>
      <c r="J93" s="54">
        <f t="shared" si="9"/>
        <v>0.1187575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4.0507500000000002E-2</v>
      </c>
      <c r="I94" s="54"/>
      <c r="J94" s="54">
        <f t="shared" si="9"/>
        <v>0.1192575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4.2257500000000003E-2</v>
      </c>
      <c r="I95" s="54"/>
      <c r="J95" s="54">
        <f t="shared" si="9"/>
        <v>0.1210075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4.57575E-2</v>
      </c>
      <c r="I96" s="54"/>
      <c r="J96" s="54">
        <f t="shared" si="9"/>
        <v>0.12450749999999999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5.3749999999999999E-2</v>
      </c>
      <c r="I97" s="54"/>
      <c r="J97" s="54">
        <f t="shared" si="9"/>
        <v>0.13250000000000001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5.3749999999999999E-2</v>
      </c>
      <c r="I98" s="54"/>
      <c r="J98" s="54">
        <f t="shared" si="9"/>
        <v>0.13250000000000001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5.3749999999999999E-2</v>
      </c>
      <c r="I99" s="54"/>
      <c r="J99" s="54">
        <f t="shared" si="9"/>
        <v>0.13250000000000001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5.3749999999999999E-2</v>
      </c>
      <c r="I100" s="54"/>
      <c r="J100" s="54">
        <f t="shared" si="9"/>
        <v>0.13250000000000001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5.3749999999999999E-2</v>
      </c>
      <c r="I101" s="54"/>
      <c r="J101" s="54">
        <f t="shared" si="9"/>
        <v>0.13250000000000001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6.7848075000000012</v>
      </c>
      <c r="H102" s="54">
        <f t="shared" si="14"/>
        <v>0.70855249999999992</v>
      </c>
      <c r="I102" s="54"/>
      <c r="J102" s="54">
        <f t="shared" si="14"/>
        <v>7.4933599999999956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496</v>
      </c>
      <c r="AA1" t="s">
        <v>497</v>
      </c>
      <c r="AB1" t="s">
        <v>498</v>
      </c>
      <c r="AC1" t="s">
        <v>496</v>
      </c>
      <c r="AD1" t="s">
        <v>499</v>
      </c>
      <c r="AE1" t="s">
        <v>500</v>
      </c>
      <c r="AF1" t="s">
        <v>501</v>
      </c>
      <c r="AG1" t="s">
        <v>150</v>
      </c>
      <c r="AH1" t="s">
        <v>503</v>
      </c>
      <c r="AI1" t="s">
        <v>504</v>
      </c>
      <c r="AJ1" t="s">
        <v>505</v>
      </c>
      <c r="AK1" t="s">
        <v>496</v>
      </c>
      <c r="AL1" t="s">
        <v>506</v>
      </c>
      <c r="AM1" t="s">
        <v>496</v>
      </c>
      <c r="AN1" t="s">
        <v>496</v>
      </c>
      <c r="AO1" t="s">
        <v>496</v>
      </c>
      <c r="AP1" t="s">
        <v>496</v>
      </c>
      <c r="AQ1" t="s">
        <v>507</v>
      </c>
      <c r="AR1" t="s">
        <v>508</v>
      </c>
      <c r="AS1" t="s">
        <v>509</v>
      </c>
      <c r="AT1" t="s">
        <v>508</v>
      </c>
      <c r="AU1" t="s">
        <v>510</v>
      </c>
      <c r="AV1" t="s">
        <v>511</v>
      </c>
      <c r="AW1" t="s">
        <v>496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W2" s="30" t="s">
        <v>149</v>
      </c>
      <c r="X2" t="s">
        <v>391</v>
      </c>
      <c r="Y2" t="s">
        <v>237</v>
      </c>
      <c r="Z2" t="s">
        <v>281</v>
      </c>
      <c r="AA2" t="s">
        <v>246</v>
      </c>
      <c r="AB2" t="s">
        <v>152</v>
      </c>
      <c r="AC2" t="s">
        <v>232</v>
      </c>
      <c r="AD2" t="s">
        <v>153</v>
      </c>
      <c r="AE2" t="s">
        <v>149</v>
      </c>
      <c r="AF2" t="s">
        <v>149</v>
      </c>
      <c r="AG2" t="s">
        <v>502</v>
      </c>
      <c r="AH2" t="s">
        <v>405</v>
      </c>
      <c r="AI2" t="s">
        <v>149</v>
      </c>
      <c r="AJ2" t="s">
        <v>149</v>
      </c>
      <c r="AK2" t="s">
        <v>270</v>
      </c>
      <c r="AL2" t="s">
        <v>153</v>
      </c>
      <c r="AM2" t="s">
        <v>240</v>
      </c>
      <c r="AN2" t="s">
        <v>282</v>
      </c>
      <c r="AO2" t="s">
        <v>283</v>
      </c>
      <c r="AP2" t="s">
        <v>268</v>
      </c>
      <c r="AQ2" t="s">
        <v>149</v>
      </c>
      <c r="AR2" t="s">
        <v>150</v>
      </c>
      <c r="AS2" t="s">
        <v>149</v>
      </c>
      <c r="AT2" t="s">
        <v>149</v>
      </c>
      <c r="AU2" t="s">
        <v>153</v>
      </c>
      <c r="AV2" t="s">
        <v>149</v>
      </c>
      <c r="AW2" t="s">
        <v>269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436.52</v>
      </c>
      <c r="I3" s="95">
        <v>0.53</v>
      </c>
      <c r="J3" s="95">
        <v>33.64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115.55</v>
      </c>
      <c r="X3">
        <v>2.89</v>
      </c>
      <c r="Y3">
        <v>0.36</v>
      </c>
      <c r="Z3">
        <v>0.31</v>
      </c>
      <c r="AA3">
        <v>26.05</v>
      </c>
      <c r="AB3">
        <v>0</v>
      </c>
      <c r="AC3">
        <v>0.53</v>
      </c>
      <c r="AD3">
        <v>2.41</v>
      </c>
      <c r="AE3">
        <v>99.66</v>
      </c>
      <c r="AF3">
        <v>9.6300000000000008</v>
      </c>
      <c r="AG3">
        <v>0</v>
      </c>
      <c r="AH3">
        <v>0</v>
      </c>
      <c r="AI3">
        <v>14.44</v>
      </c>
      <c r="AJ3">
        <v>49.83</v>
      </c>
      <c r="AK3">
        <v>0.53</v>
      </c>
      <c r="AL3">
        <v>24.07</v>
      </c>
      <c r="AM3">
        <v>0.45</v>
      </c>
      <c r="AN3">
        <v>0.61</v>
      </c>
      <c r="AO3">
        <v>0.31</v>
      </c>
      <c r="AP3">
        <v>0.6</v>
      </c>
      <c r="AQ3">
        <v>49.83</v>
      </c>
      <c r="AR3">
        <v>0</v>
      </c>
      <c r="AS3">
        <v>17.329999999999998</v>
      </c>
      <c r="AT3">
        <v>0</v>
      </c>
      <c r="AU3">
        <v>6.8</v>
      </c>
      <c r="AV3">
        <v>48.14</v>
      </c>
      <c r="AW3">
        <v>0.36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436.52</v>
      </c>
      <c r="I4" s="88">
        <v>0.53</v>
      </c>
      <c r="J4" s="88">
        <v>33.64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115.55</v>
      </c>
      <c r="X4">
        <v>2.89</v>
      </c>
      <c r="Y4">
        <v>0.36</v>
      </c>
      <c r="Z4">
        <v>0.31</v>
      </c>
      <c r="AA4">
        <v>26.05</v>
      </c>
      <c r="AB4">
        <v>0</v>
      </c>
      <c r="AC4">
        <v>0.53</v>
      </c>
      <c r="AD4">
        <v>2.41</v>
      </c>
      <c r="AE4">
        <v>99.66</v>
      </c>
      <c r="AF4">
        <v>9.6300000000000008</v>
      </c>
      <c r="AG4">
        <v>0</v>
      </c>
      <c r="AH4">
        <v>0</v>
      </c>
      <c r="AI4">
        <v>14.44</v>
      </c>
      <c r="AJ4">
        <v>49.83</v>
      </c>
      <c r="AK4">
        <v>0.53</v>
      </c>
      <c r="AL4">
        <v>24.07</v>
      </c>
      <c r="AM4">
        <v>0.45</v>
      </c>
      <c r="AN4">
        <v>0.61</v>
      </c>
      <c r="AO4">
        <v>0.31</v>
      </c>
      <c r="AP4">
        <v>0.6</v>
      </c>
      <c r="AQ4">
        <v>49.83</v>
      </c>
      <c r="AR4">
        <v>0</v>
      </c>
      <c r="AS4">
        <v>17.329999999999998</v>
      </c>
      <c r="AT4">
        <v>0</v>
      </c>
      <c r="AU4">
        <v>6.8</v>
      </c>
      <c r="AV4">
        <v>48.14</v>
      </c>
      <c r="AW4">
        <v>0.36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436.52</v>
      </c>
      <c r="I5" s="88">
        <v>0.53</v>
      </c>
      <c r="J5" s="88">
        <v>33.64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115.55</v>
      </c>
      <c r="X5">
        <v>2.89</v>
      </c>
      <c r="Y5">
        <v>0.36</v>
      </c>
      <c r="Z5">
        <v>0.31</v>
      </c>
      <c r="AA5">
        <v>26.05</v>
      </c>
      <c r="AB5">
        <v>0</v>
      </c>
      <c r="AC5">
        <v>0.53</v>
      </c>
      <c r="AD5">
        <v>2.41</v>
      </c>
      <c r="AE5">
        <v>99.66</v>
      </c>
      <c r="AF5">
        <v>9.6300000000000008</v>
      </c>
      <c r="AG5">
        <v>0</v>
      </c>
      <c r="AH5">
        <v>0</v>
      </c>
      <c r="AI5">
        <v>14.44</v>
      </c>
      <c r="AJ5">
        <v>49.83</v>
      </c>
      <c r="AK5">
        <v>0.53</v>
      </c>
      <c r="AL5">
        <v>24.07</v>
      </c>
      <c r="AM5">
        <v>0.45</v>
      </c>
      <c r="AN5">
        <v>0.61</v>
      </c>
      <c r="AO5">
        <v>0.31</v>
      </c>
      <c r="AP5">
        <v>0.6</v>
      </c>
      <c r="AQ5">
        <v>49.83</v>
      </c>
      <c r="AR5">
        <v>0</v>
      </c>
      <c r="AS5">
        <v>17.329999999999998</v>
      </c>
      <c r="AT5">
        <v>0</v>
      </c>
      <c r="AU5">
        <v>6.8</v>
      </c>
      <c r="AV5">
        <v>48.14</v>
      </c>
      <c r="AW5">
        <v>0.36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436.52</v>
      </c>
      <c r="I6" s="88">
        <v>0.53</v>
      </c>
      <c r="J6" s="88">
        <v>33.64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115.55</v>
      </c>
      <c r="X6">
        <v>2.89</v>
      </c>
      <c r="Y6">
        <v>0.36</v>
      </c>
      <c r="Z6">
        <v>0.31</v>
      </c>
      <c r="AA6">
        <v>26.05</v>
      </c>
      <c r="AB6">
        <v>0</v>
      </c>
      <c r="AC6">
        <v>0.53</v>
      </c>
      <c r="AD6">
        <v>2.41</v>
      </c>
      <c r="AE6">
        <v>99.66</v>
      </c>
      <c r="AF6">
        <v>9.6300000000000008</v>
      </c>
      <c r="AG6">
        <v>0</v>
      </c>
      <c r="AH6">
        <v>0</v>
      </c>
      <c r="AI6">
        <v>14.44</v>
      </c>
      <c r="AJ6">
        <v>49.83</v>
      </c>
      <c r="AK6">
        <v>0.53</v>
      </c>
      <c r="AL6">
        <v>24.07</v>
      </c>
      <c r="AM6">
        <v>0.45</v>
      </c>
      <c r="AN6">
        <v>0.61</v>
      </c>
      <c r="AO6">
        <v>0.31</v>
      </c>
      <c r="AP6">
        <v>0.6</v>
      </c>
      <c r="AQ6">
        <v>49.83</v>
      </c>
      <c r="AR6">
        <v>0</v>
      </c>
      <c r="AS6">
        <v>17.329999999999998</v>
      </c>
      <c r="AT6">
        <v>0</v>
      </c>
      <c r="AU6">
        <v>6.8</v>
      </c>
      <c r="AV6">
        <v>48.14</v>
      </c>
      <c r="AW6">
        <v>0.36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436.52</v>
      </c>
      <c r="I7" s="88">
        <v>0.53</v>
      </c>
      <c r="J7" s="88">
        <v>33.64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115.55</v>
      </c>
      <c r="X7">
        <v>2.89</v>
      </c>
      <c r="Y7">
        <v>0.36</v>
      </c>
      <c r="Z7">
        <v>0.31</v>
      </c>
      <c r="AA7">
        <v>26.05</v>
      </c>
      <c r="AB7">
        <v>0</v>
      </c>
      <c r="AC7">
        <v>0.53</v>
      </c>
      <c r="AD7">
        <v>2.41</v>
      </c>
      <c r="AE7">
        <v>99.66</v>
      </c>
      <c r="AF7">
        <v>9.6300000000000008</v>
      </c>
      <c r="AG7">
        <v>0</v>
      </c>
      <c r="AH7">
        <v>0</v>
      </c>
      <c r="AI7">
        <v>14.44</v>
      </c>
      <c r="AJ7">
        <v>49.83</v>
      </c>
      <c r="AK7">
        <v>0.53</v>
      </c>
      <c r="AL7">
        <v>24.07</v>
      </c>
      <c r="AM7">
        <v>0.45</v>
      </c>
      <c r="AN7">
        <v>0.61</v>
      </c>
      <c r="AO7">
        <v>0.31</v>
      </c>
      <c r="AP7">
        <v>0.6</v>
      </c>
      <c r="AQ7">
        <v>49.83</v>
      </c>
      <c r="AR7">
        <v>0</v>
      </c>
      <c r="AS7">
        <v>17.329999999999998</v>
      </c>
      <c r="AT7">
        <v>0</v>
      </c>
      <c r="AU7">
        <v>6.8</v>
      </c>
      <c r="AV7">
        <v>48.14</v>
      </c>
      <c r="AW7">
        <v>0.36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436.52</v>
      </c>
      <c r="I8" s="88">
        <v>0.53</v>
      </c>
      <c r="J8" s="88">
        <v>33.64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115.55</v>
      </c>
      <c r="X8">
        <v>2.89</v>
      </c>
      <c r="Y8">
        <v>0.36</v>
      </c>
      <c r="Z8">
        <v>0.31</v>
      </c>
      <c r="AA8">
        <v>26.05</v>
      </c>
      <c r="AB8">
        <v>0</v>
      </c>
      <c r="AC8">
        <v>0.53</v>
      </c>
      <c r="AD8">
        <v>2.41</v>
      </c>
      <c r="AE8">
        <v>99.66</v>
      </c>
      <c r="AF8">
        <v>9.6300000000000008</v>
      </c>
      <c r="AG8">
        <v>0</v>
      </c>
      <c r="AH8">
        <v>0</v>
      </c>
      <c r="AI8">
        <v>14.44</v>
      </c>
      <c r="AJ8">
        <v>49.83</v>
      </c>
      <c r="AK8">
        <v>0.53</v>
      </c>
      <c r="AL8">
        <v>24.07</v>
      </c>
      <c r="AM8">
        <v>0.45</v>
      </c>
      <c r="AN8">
        <v>0.61</v>
      </c>
      <c r="AO8">
        <v>0.31</v>
      </c>
      <c r="AP8">
        <v>0.6</v>
      </c>
      <c r="AQ8">
        <v>49.83</v>
      </c>
      <c r="AR8">
        <v>0</v>
      </c>
      <c r="AS8">
        <v>17.329999999999998</v>
      </c>
      <c r="AT8">
        <v>0</v>
      </c>
      <c r="AU8">
        <v>6.8</v>
      </c>
      <c r="AV8">
        <v>48.14</v>
      </c>
      <c r="AW8">
        <v>0.36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436.52</v>
      </c>
      <c r="I9" s="88">
        <v>0.53</v>
      </c>
      <c r="J9" s="88">
        <v>33.64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115.55</v>
      </c>
      <c r="X9">
        <v>2.89</v>
      </c>
      <c r="Y9">
        <v>0.36</v>
      </c>
      <c r="Z9">
        <v>0.31</v>
      </c>
      <c r="AA9">
        <v>26.05</v>
      </c>
      <c r="AB9">
        <v>0</v>
      </c>
      <c r="AC9">
        <v>0.53</v>
      </c>
      <c r="AD9">
        <v>2.41</v>
      </c>
      <c r="AE9">
        <v>99.66</v>
      </c>
      <c r="AF9">
        <v>9.6300000000000008</v>
      </c>
      <c r="AG9">
        <v>0</v>
      </c>
      <c r="AH9">
        <v>0</v>
      </c>
      <c r="AI9">
        <v>14.44</v>
      </c>
      <c r="AJ9">
        <v>49.83</v>
      </c>
      <c r="AK9">
        <v>0.53</v>
      </c>
      <c r="AL9">
        <v>24.07</v>
      </c>
      <c r="AM9">
        <v>0.45</v>
      </c>
      <c r="AN9">
        <v>0.61</v>
      </c>
      <c r="AO9">
        <v>0.31</v>
      </c>
      <c r="AP9">
        <v>0.6</v>
      </c>
      <c r="AQ9">
        <v>49.83</v>
      </c>
      <c r="AR9">
        <v>0</v>
      </c>
      <c r="AS9">
        <v>17.329999999999998</v>
      </c>
      <c r="AT9">
        <v>0</v>
      </c>
      <c r="AU9">
        <v>6.8</v>
      </c>
      <c r="AV9">
        <v>48.14</v>
      </c>
      <c r="AW9">
        <v>0.36</v>
      </c>
    </row>
    <row r="10" spans="1:49">
      <c r="A10" t="s">
        <v>266</v>
      </c>
      <c r="C10" t="s">
        <v>239</v>
      </c>
      <c r="G10" t="s">
        <v>52</v>
      </c>
      <c r="H10" s="115">
        <v>436.52</v>
      </c>
      <c r="I10" s="88">
        <v>0.53</v>
      </c>
      <c r="J10" s="88">
        <v>33.64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115.55</v>
      </c>
      <c r="X10">
        <v>2.89</v>
      </c>
      <c r="Y10">
        <v>0.36</v>
      </c>
      <c r="Z10">
        <v>0.31</v>
      </c>
      <c r="AA10">
        <v>26.05</v>
      </c>
      <c r="AB10">
        <v>0</v>
      </c>
      <c r="AC10">
        <v>0.53</v>
      </c>
      <c r="AD10">
        <v>2.41</v>
      </c>
      <c r="AE10">
        <v>99.66</v>
      </c>
      <c r="AF10">
        <v>9.6300000000000008</v>
      </c>
      <c r="AG10">
        <v>0</v>
      </c>
      <c r="AH10">
        <v>0</v>
      </c>
      <c r="AI10">
        <v>14.44</v>
      </c>
      <c r="AJ10">
        <v>49.83</v>
      </c>
      <c r="AK10">
        <v>0.53</v>
      </c>
      <c r="AL10">
        <v>24.07</v>
      </c>
      <c r="AM10">
        <v>0.45</v>
      </c>
      <c r="AN10">
        <v>0.61</v>
      </c>
      <c r="AO10">
        <v>0.31</v>
      </c>
      <c r="AP10">
        <v>0.6</v>
      </c>
      <c r="AQ10">
        <v>49.83</v>
      </c>
      <c r="AR10">
        <v>0</v>
      </c>
      <c r="AS10">
        <v>17.329999999999998</v>
      </c>
      <c r="AT10">
        <v>0</v>
      </c>
      <c r="AU10">
        <v>6.8</v>
      </c>
      <c r="AV10">
        <v>48.14</v>
      </c>
      <c r="AW10">
        <v>0.36</v>
      </c>
    </row>
    <row r="11" spans="1:49">
      <c r="A11" t="s">
        <v>246</v>
      </c>
      <c r="C11" t="s">
        <v>342</v>
      </c>
      <c r="G11" t="s">
        <v>53</v>
      </c>
      <c r="H11" s="115">
        <v>436.52</v>
      </c>
      <c r="I11" s="88">
        <v>0.53</v>
      </c>
      <c r="J11" s="88">
        <v>33.549999999999997</v>
      </c>
      <c r="K11" s="88">
        <v>0</v>
      </c>
      <c r="L11" s="88">
        <v>0</v>
      </c>
      <c r="M11" s="116">
        <v>0</v>
      </c>
      <c r="N11" s="115">
        <v>0</v>
      </c>
      <c r="O11" s="88">
        <v>82</v>
      </c>
      <c r="P11" s="88">
        <v>0</v>
      </c>
      <c r="Q11" s="88">
        <v>0</v>
      </c>
      <c r="R11" s="88">
        <v>0</v>
      </c>
      <c r="S11" s="116">
        <v>0</v>
      </c>
      <c r="W11">
        <v>115.55</v>
      </c>
      <c r="X11">
        <v>2.89</v>
      </c>
      <c r="Y11">
        <v>0.36</v>
      </c>
      <c r="Z11">
        <v>0.31</v>
      </c>
      <c r="AA11">
        <v>26.05</v>
      </c>
      <c r="AB11">
        <v>0</v>
      </c>
      <c r="AC11">
        <v>0.53</v>
      </c>
      <c r="AD11">
        <v>2.41</v>
      </c>
      <c r="AE11">
        <v>99.66</v>
      </c>
      <c r="AF11">
        <v>9.6300000000000008</v>
      </c>
      <c r="AG11">
        <v>82</v>
      </c>
      <c r="AH11">
        <v>0</v>
      </c>
      <c r="AI11">
        <v>14.44</v>
      </c>
      <c r="AJ11">
        <v>49.83</v>
      </c>
      <c r="AK11">
        <v>0.53</v>
      </c>
      <c r="AL11">
        <v>24.07</v>
      </c>
      <c r="AM11">
        <v>0.45</v>
      </c>
      <c r="AN11">
        <v>0.61</v>
      </c>
      <c r="AO11">
        <v>0.31</v>
      </c>
      <c r="AP11">
        <v>0.6</v>
      </c>
      <c r="AQ11">
        <v>49.83</v>
      </c>
      <c r="AR11">
        <v>0</v>
      </c>
      <c r="AS11">
        <v>17.329999999999998</v>
      </c>
      <c r="AT11">
        <v>0</v>
      </c>
      <c r="AU11">
        <v>6.71</v>
      </c>
      <c r="AV11">
        <v>48.14</v>
      </c>
      <c r="AW11">
        <v>0.36</v>
      </c>
    </row>
    <row r="12" spans="1:49">
      <c r="A12" t="s">
        <v>247</v>
      </c>
      <c r="C12" t="s">
        <v>362</v>
      </c>
      <c r="G12" t="s">
        <v>54</v>
      </c>
      <c r="H12" s="115">
        <v>436.52</v>
      </c>
      <c r="I12" s="88">
        <v>0.53</v>
      </c>
      <c r="J12" s="88">
        <v>33.549999999999997</v>
      </c>
      <c r="K12" s="88">
        <v>0</v>
      </c>
      <c r="L12" s="88">
        <v>0</v>
      </c>
      <c r="M12" s="116">
        <v>0</v>
      </c>
      <c r="N12" s="115">
        <v>0</v>
      </c>
      <c r="O12" s="88">
        <v>82</v>
      </c>
      <c r="P12" s="88">
        <v>0</v>
      </c>
      <c r="Q12" s="88">
        <v>0</v>
      </c>
      <c r="R12" s="88">
        <v>0</v>
      </c>
      <c r="S12" s="116">
        <v>0</v>
      </c>
      <c r="W12">
        <v>115.55</v>
      </c>
      <c r="X12">
        <v>2.89</v>
      </c>
      <c r="Y12">
        <v>0.36</v>
      </c>
      <c r="Z12">
        <v>0.31</v>
      </c>
      <c r="AA12">
        <v>26.05</v>
      </c>
      <c r="AB12">
        <v>0</v>
      </c>
      <c r="AC12">
        <v>0.53</v>
      </c>
      <c r="AD12">
        <v>2.41</v>
      </c>
      <c r="AE12">
        <v>99.66</v>
      </c>
      <c r="AF12">
        <v>9.6300000000000008</v>
      </c>
      <c r="AG12">
        <v>82</v>
      </c>
      <c r="AH12">
        <v>0</v>
      </c>
      <c r="AI12">
        <v>14.44</v>
      </c>
      <c r="AJ12">
        <v>49.83</v>
      </c>
      <c r="AK12">
        <v>0.53</v>
      </c>
      <c r="AL12">
        <v>24.07</v>
      </c>
      <c r="AM12">
        <v>0.45</v>
      </c>
      <c r="AN12">
        <v>0.61</v>
      </c>
      <c r="AO12">
        <v>0.31</v>
      </c>
      <c r="AP12">
        <v>0.6</v>
      </c>
      <c r="AQ12">
        <v>49.83</v>
      </c>
      <c r="AR12">
        <v>0</v>
      </c>
      <c r="AS12">
        <v>17.329999999999998</v>
      </c>
      <c r="AT12">
        <v>0</v>
      </c>
      <c r="AU12">
        <v>6.71</v>
      </c>
      <c r="AV12">
        <v>48.14</v>
      </c>
      <c r="AW12">
        <v>0.36</v>
      </c>
    </row>
    <row r="13" spans="1:49">
      <c r="A13" t="s">
        <v>248</v>
      </c>
      <c r="G13" t="s">
        <v>55</v>
      </c>
      <c r="H13" s="115">
        <v>436.52</v>
      </c>
      <c r="I13" s="88">
        <v>0.53</v>
      </c>
      <c r="J13" s="88">
        <v>33.549999999999997</v>
      </c>
      <c r="K13" s="88">
        <v>0</v>
      </c>
      <c r="L13" s="88">
        <v>0</v>
      </c>
      <c r="M13" s="116">
        <v>0</v>
      </c>
      <c r="N13" s="115">
        <v>0</v>
      </c>
      <c r="O13" s="88">
        <v>82</v>
      </c>
      <c r="P13" s="88">
        <v>0</v>
      </c>
      <c r="Q13" s="88">
        <v>0</v>
      </c>
      <c r="R13" s="88">
        <v>0</v>
      </c>
      <c r="S13" s="116">
        <v>0</v>
      </c>
      <c r="W13">
        <v>115.55</v>
      </c>
      <c r="X13">
        <v>2.89</v>
      </c>
      <c r="Y13">
        <v>0.36</v>
      </c>
      <c r="Z13">
        <v>0.31</v>
      </c>
      <c r="AA13">
        <v>26.05</v>
      </c>
      <c r="AB13">
        <v>0</v>
      </c>
      <c r="AC13">
        <v>0.53</v>
      </c>
      <c r="AD13">
        <v>2.41</v>
      </c>
      <c r="AE13">
        <v>99.66</v>
      </c>
      <c r="AF13">
        <v>9.6300000000000008</v>
      </c>
      <c r="AG13">
        <v>82</v>
      </c>
      <c r="AH13">
        <v>0</v>
      </c>
      <c r="AI13">
        <v>14.44</v>
      </c>
      <c r="AJ13">
        <v>49.83</v>
      </c>
      <c r="AK13">
        <v>0.53</v>
      </c>
      <c r="AL13">
        <v>24.07</v>
      </c>
      <c r="AM13">
        <v>0.45</v>
      </c>
      <c r="AN13">
        <v>0.61</v>
      </c>
      <c r="AO13">
        <v>0.31</v>
      </c>
      <c r="AP13">
        <v>0.6</v>
      </c>
      <c r="AQ13">
        <v>49.83</v>
      </c>
      <c r="AR13">
        <v>0</v>
      </c>
      <c r="AS13">
        <v>17.329999999999998</v>
      </c>
      <c r="AT13">
        <v>0</v>
      </c>
      <c r="AU13">
        <v>6.71</v>
      </c>
      <c r="AV13">
        <v>48.14</v>
      </c>
      <c r="AW13">
        <v>0.36</v>
      </c>
    </row>
    <row r="14" spans="1:49">
      <c r="A14" t="s">
        <v>249</v>
      </c>
      <c r="G14" t="s">
        <v>56</v>
      </c>
      <c r="H14" s="115">
        <v>436.52</v>
      </c>
      <c r="I14" s="88">
        <v>0.53</v>
      </c>
      <c r="J14" s="88">
        <v>33.549999999999997</v>
      </c>
      <c r="K14" s="88">
        <v>0</v>
      </c>
      <c r="L14" s="88">
        <v>0</v>
      </c>
      <c r="M14" s="116">
        <v>0</v>
      </c>
      <c r="N14" s="115">
        <v>0</v>
      </c>
      <c r="O14" s="88">
        <v>82</v>
      </c>
      <c r="P14" s="88">
        <v>0</v>
      </c>
      <c r="Q14" s="88">
        <v>0</v>
      </c>
      <c r="R14" s="88">
        <v>0</v>
      </c>
      <c r="S14" s="116">
        <v>0</v>
      </c>
      <c r="W14">
        <v>115.55</v>
      </c>
      <c r="X14">
        <v>2.89</v>
      </c>
      <c r="Y14">
        <v>0.36</v>
      </c>
      <c r="Z14">
        <v>0.31</v>
      </c>
      <c r="AA14">
        <v>26.05</v>
      </c>
      <c r="AB14">
        <v>0</v>
      </c>
      <c r="AC14">
        <v>0.53</v>
      </c>
      <c r="AD14">
        <v>2.41</v>
      </c>
      <c r="AE14">
        <v>99.66</v>
      </c>
      <c r="AF14">
        <v>9.6300000000000008</v>
      </c>
      <c r="AG14">
        <v>82</v>
      </c>
      <c r="AH14">
        <v>0</v>
      </c>
      <c r="AI14">
        <v>14.44</v>
      </c>
      <c r="AJ14">
        <v>49.83</v>
      </c>
      <c r="AK14">
        <v>0.53</v>
      </c>
      <c r="AL14">
        <v>24.07</v>
      </c>
      <c r="AM14">
        <v>0.45</v>
      </c>
      <c r="AN14">
        <v>0.61</v>
      </c>
      <c r="AO14">
        <v>0.31</v>
      </c>
      <c r="AP14">
        <v>0.6</v>
      </c>
      <c r="AQ14">
        <v>49.83</v>
      </c>
      <c r="AR14">
        <v>0</v>
      </c>
      <c r="AS14">
        <v>17.329999999999998</v>
      </c>
      <c r="AT14">
        <v>0</v>
      </c>
      <c r="AU14">
        <v>6.71</v>
      </c>
      <c r="AV14">
        <v>48.14</v>
      </c>
      <c r="AW14">
        <v>0.36</v>
      </c>
    </row>
    <row r="15" spans="1:49">
      <c r="A15" t="s">
        <v>250</v>
      </c>
      <c r="G15" t="s">
        <v>57</v>
      </c>
      <c r="H15" s="115">
        <v>436.52</v>
      </c>
      <c r="I15" s="88">
        <v>0.53</v>
      </c>
      <c r="J15" s="88">
        <v>33.549999999999997</v>
      </c>
      <c r="K15" s="88">
        <v>0</v>
      </c>
      <c r="L15" s="88">
        <v>0</v>
      </c>
      <c r="M15" s="116">
        <v>0</v>
      </c>
      <c r="N15" s="115">
        <v>0</v>
      </c>
      <c r="O15" s="88">
        <v>82</v>
      </c>
      <c r="P15" s="88">
        <v>0</v>
      </c>
      <c r="Q15" s="88">
        <v>0</v>
      </c>
      <c r="R15" s="88">
        <v>0</v>
      </c>
      <c r="S15" s="116">
        <v>0</v>
      </c>
      <c r="W15">
        <v>115.55</v>
      </c>
      <c r="X15">
        <v>2.89</v>
      </c>
      <c r="Y15">
        <v>0.36</v>
      </c>
      <c r="Z15">
        <v>0.31</v>
      </c>
      <c r="AA15">
        <v>26.05</v>
      </c>
      <c r="AB15">
        <v>0</v>
      </c>
      <c r="AC15">
        <v>0.53</v>
      </c>
      <c r="AD15">
        <v>2.41</v>
      </c>
      <c r="AE15">
        <v>99.66</v>
      </c>
      <c r="AF15">
        <v>9.6300000000000008</v>
      </c>
      <c r="AG15">
        <v>82</v>
      </c>
      <c r="AH15">
        <v>0</v>
      </c>
      <c r="AI15">
        <v>14.44</v>
      </c>
      <c r="AJ15">
        <v>49.83</v>
      </c>
      <c r="AK15">
        <v>0.53</v>
      </c>
      <c r="AL15">
        <v>24.07</v>
      </c>
      <c r="AM15">
        <v>0.45</v>
      </c>
      <c r="AN15">
        <v>0.61</v>
      </c>
      <c r="AO15">
        <v>0.31</v>
      </c>
      <c r="AP15">
        <v>0.6</v>
      </c>
      <c r="AQ15">
        <v>49.83</v>
      </c>
      <c r="AR15">
        <v>0</v>
      </c>
      <c r="AS15">
        <v>17.329999999999998</v>
      </c>
      <c r="AT15">
        <v>0</v>
      </c>
      <c r="AU15">
        <v>6.71</v>
      </c>
      <c r="AV15">
        <v>48.14</v>
      </c>
      <c r="AW15">
        <v>0.36</v>
      </c>
    </row>
    <row r="16" spans="1:49">
      <c r="A16" t="s">
        <v>251</v>
      </c>
      <c r="G16" t="s">
        <v>58</v>
      </c>
      <c r="H16" s="115">
        <v>436.52</v>
      </c>
      <c r="I16" s="88">
        <v>0.53</v>
      </c>
      <c r="J16" s="88">
        <v>33.549999999999997</v>
      </c>
      <c r="K16" s="88">
        <v>0</v>
      </c>
      <c r="L16" s="88">
        <v>0</v>
      </c>
      <c r="M16" s="116">
        <v>0</v>
      </c>
      <c r="N16" s="115">
        <v>0</v>
      </c>
      <c r="O16" s="88">
        <v>82</v>
      </c>
      <c r="P16" s="88">
        <v>0</v>
      </c>
      <c r="Q16" s="88">
        <v>0</v>
      </c>
      <c r="R16" s="88">
        <v>0</v>
      </c>
      <c r="S16" s="116">
        <v>0</v>
      </c>
      <c r="W16">
        <v>115.55</v>
      </c>
      <c r="X16">
        <v>2.89</v>
      </c>
      <c r="Y16">
        <v>0.36</v>
      </c>
      <c r="Z16">
        <v>0.31</v>
      </c>
      <c r="AA16">
        <v>26.05</v>
      </c>
      <c r="AB16">
        <v>0</v>
      </c>
      <c r="AC16">
        <v>0.53</v>
      </c>
      <c r="AD16">
        <v>2.41</v>
      </c>
      <c r="AE16">
        <v>99.66</v>
      </c>
      <c r="AF16">
        <v>9.6300000000000008</v>
      </c>
      <c r="AG16">
        <v>82</v>
      </c>
      <c r="AH16">
        <v>0</v>
      </c>
      <c r="AI16">
        <v>14.44</v>
      </c>
      <c r="AJ16">
        <v>49.83</v>
      </c>
      <c r="AK16">
        <v>0.53</v>
      </c>
      <c r="AL16">
        <v>24.07</v>
      </c>
      <c r="AM16">
        <v>0.45</v>
      </c>
      <c r="AN16">
        <v>0.61</v>
      </c>
      <c r="AO16">
        <v>0.31</v>
      </c>
      <c r="AP16">
        <v>0.6</v>
      </c>
      <c r="AQ16">
        <v>49.83</v>
      </c>
      <c r="AR16">
        <v>0</v>
      </c>
      <c r="AS16">
        <v>17.329999999999998</v>
      </c>
      <c r="AT16">
        <v>0</v>
      </c>
      <c r="AU16">
        <v>6.71</v>
      </c>
      <c r="AV16">
        <v>48.14</v>
      </c>
      <c r="AW16">
        <v>0.36</v>
      </c>
    </row>
    <row r="17" spans="1:49">
      <c r="A17" t="s">
        <v>252</v>
      </c>
      <c r="G17" t="s">
        <v>59</v>
      </c>
      <c r="H17" s="115">
        <v>436.52</v>
      </c>
      <c r="I17" s="88">
        <v>0.53</v>
      </c>
      <c r="J17" s="88">
        <v>33.549999999999997</v>
      </c>
      <c r="K17" s="88">
        <v>0</v>
      </c>
      <c r="L17" s="88">
        <v>0</v>
      </c>
      <c r="M17" s="116">
        <v>0</v>
      </c>
      <c r="N17" s="115">
        <v>0</v>
      </c>
      <c r="O17" s="88">
        <v>82</v>
      </c>
      <c r="P17" s="88">
        <v>0</v>
      </c>
      <c r="Q17" s="88">
        <v>0</v>
      </c>
      <c r="R17" s="88">
        <v>0</v>
      </c>
      <c r="S17" s="116">
        <v>0</v>
      </c>
      <c r="W17">
        <v>115.55</v>
      </c>
      <c r="X17">
        <v>2.89</v>
      </c>
      <c r="Y17">
        <v>0.36</v>
      </c>
      <c r="Z17">
        <v>0.31</v>
      </c>
      <c r="AA17">
        <v>26.05</v>
      </c>
      <c r="AB17">
        <v>0</v>
      </c>
      <c r="AC17">
        <v>0.53</v>
      </c>
      <c r="AD17">
        <v>2.41</v>
      </c>
      <c r="AE17">
        <v>99.66</v>
      </c>
      <c r="AF17">
        <v>9.6300000000000008</v>
      </c>
      <c r="AG17">
        <v>82</v>
      </c>
      <c r="AH17">
        <v>0</v>
      </c>
      <c r="AI17">
        <v>14.44</v>
      </c>
      <c r="AJ17">
        <v>49.83</v>
      </c>
      <c r="AK17">
        <v>0.53</v>
      </c>
      <c r="AL17">
        <v>24.07</v>
      </c>
      <c r="AM17">
        <v>0.45</v>
      </c>
      <c r="AN17">
        <v>0.61</v>
      </c>
      <c r="AO17">
        <v>0.31</v>
      </c>
      <c r="AP17">
        <v>0.6</v>
      </c>
      <c r="AQ17">
        <v>49.83</v>
      </c>
      <c r="AR17">
        <v>0</v>
      </c>
      <c r="AS17">
        <v>17.329999999999998</v>
      </c>
      <c r="AT17">
        <v>0</v>
      </c>
      <c r="AU17">
        <v>6.71</v>
      </c>
      <c r="AV17">
        <v>48.14</v>
      </c>
      <c r="AW17">
        <v>0.36</v>
      </c>
    </row>
    <row r="18" spans="1:49">
      <c r="A18" t="s">
        <v>253</v>
      </c>
      <c r="G18" t="s">
        <v>60</v>
      </c>
      <c r="H18" s="115">
        <v>436.52</v>
      </c>
      <c r="I18" s="88">
        <v>0.53</v>
      </c>
      <c r="J18" s="88">
        <v>33.549999999999997</v>
      </c>
      <c r="K18" s="88">
        <v>0</v>
      </c>
      <c r="L18" s="88">
        <v>0</v>
      </c>
      <c r="M18" s="116">
        <v>0</v>
      </c>
      <c r="N18" s="115">
        <v>0</v>
      </c>
      <c r="O18" s="88">
        <v>82</v>
      </c>
      <c r="P18" s="88">
        <v>0</v>
      </c>
      <c r="Q18" s="88">
        <v>0</v>
      </c>
      <c r="R18" s="88">
        <v>0</v>
      </c>
      <c r="S18" s="116">
        <v>0</v>
      </c>
      <c r="W18">
        <v>115.55</v>
      </c>
      <c r="X18">
        <v>2.89</v>
      </c>
      <c r="Y18">
        <v>0.36</v>
      </c>
      <c r="Z18">
        <v>0.31</v>
      </c>
      <c r="AA18">
        <v>26.05</v>
      </c>
      <c r="AB18">
        <v>0</v>
      </c>
      <c r="AC18">
        <v>0.53</v>
      </c>
      <c r="AD18">
        <v>2.41</v>
      </c>
      <c r="AE18">
        <v>99.66</v>
      </c>
      <c r="AF18">
        <v>9.6300000000000008</v>
      </c>
      <c r="AG18">
        <v>82</v>
      </c>
      <c r="AH18">
        <v>0</v>
      </c>
      <c r="AI18">
        <v>14.44</v>
      </c>
      <c r="AJ18">
        <v>49.83</v>
      </c>
      <c r="AK18">
        <v>0.53</v>
      </c>
      <c r="AL18">
        <v>24.07</v>
      </c>
      <c r="AM18">
        <v>0.45</v>
      </c>
      <c r="AN18">
        <v>0.61</v>
      </c>
      <c r="AO18">
        <v>0.31</v>
      </c>
      <c r="AP18">
        <v>0.6</v>
      </c>
      <c r="AQ18">
        <v>49.83</v>
      </c>
      <c r="AR18">
        <v>0</v>
      </c>
      <c r="AS18">
        <v>17.329999999999998</v>
      </c>
      <c r="AT18">
        <v>0</v>
      </c>
      <c r="AU18">
        <v>6.71</v>
      </c>
      <c r="AV18">
        <v>48.14</v>
      </c>
      <c r="AW18">
        <v>0.36</v>
      </c>
    </row>
    <row r="19" spans="1:49">
      <c r="A19" t="s">
        <v>267</v>
      </c>
      <c r="G19" t="s">
        <v>61</v>
      </c>
      <c r="H19" s="115">
        <v>436.52</v>
      </c>
      <c r="I19" s="88">
        <v>0.53</v>
      </c>
      <c r="J19" s="88">
        <v>33.549999999999997</v>
      </c>
      <c r="K19" s="88">
        <v>0</v>
      </c>
      <c r="L19" s="88">
        <v>0</v>
      </c>
      <c r="M19" s="116">
        <v>0</v>
      </c>
      <c r="N19" s="115">
        <v>0</v>
      </c>
      <c r="O19" s="88">
        <v>82</v>
      </c>
      <c r="P19" s="88">
        <v>0</v>
      </c>
      <c r="Q19" s="88">
        <v>0</v>
      </c>
      <c r="R19" s="88">
        <v>0</v>
      </c>
      <c r="S19" s="116">
        <v>0</v>
      </c>
      <c r="W19">
        <v>115.55</v>
      </c>
      <c r="X19">
        <v>2.89</v>
      </c>
      <c r="Y19">
        <v>0.36</v>
      </c>
      <c r="Z19">
        <v>0.31</v>
      </c>
      <c r="AA19">
        <v>26.05</v>
      </c>
      <c r="AB19">
        <v>0</v>
      </c>
      <c r="AC19">
        <v>0.53</v>
      </c>
      <c r="AD19">
        <v>2.41</v>
      </c>
      <c r="AE19">
        <v>99.66</v>
      </c>
      <c r="AF19">
        <v>9.6300000000000008</v>
      </c>
      <c r="AG19">
        <v>82</v>
      </c>
      <c r="AH19">
        <v>0</v>
      </c>
      <c r="AI19">
        <v>14.44</v>
      </c>
      <c r="AJ19">
        <v>49.83</v>
      </c>
      <c r="AK19">
        <v>0.53</v>
      </c>
      <c r="AL19">
        <v>24.07</v>
      </c>
      <c r="AM19">
        <v>0.45</v>
      </c>
      <c r="AN19">
        <v>0.61</v>
      </c>
      <c r="AO19">
        <v>0.31</v>
      </c>
      <c r="AP19">
        <v>0.6</v>
      </c>
      <c r="AQ19">
        <v>49.83</v>
      </c>
      <c r="AR19">
        <v>0</v>
      </c>
      <c r="AS19">
        <v>17.329999999999998</v>
      </c>
      <c r="AT19">
        <v>0</v>
      </c>
      <c r="AU19">
        <v>6.71</v>
      </c>
      <c r="AV19">
        <v>48.14</v>
      </c>
      <c r="AW19">
        <v>0.36</v>
      </c>
    </row>
    <row r="20" spans="1:49">
      <c r="A20" t="s">
        <v>268</v>
      </c>
      <c r="G20" t="s">
        <v>62</v>
      </c>
      <c r="H20" s="115">
        <v>436.52</v>
      </c>
      <c r="I20" s="88">
        <v>0.53</v>
      </c>
      <c r="J20" s="88">
        <v>33.549999999999997</v>
      </c>
      <c r="K20" s="88">
        <v>0</v>
      </c>
      <c r="L20" s="88">
        <v>0</v>
      </c>
      <c r="M20" s="116">
        <v>0</v>
      </c>
      <c r="N20" s="115">
        <v>0</v>
      </c>
      <c r="O20" s="88">
        <v>82</v>
      </c>
      <c r="P20" s="88">
        <v>0</v>
      </c>
      <c r="Q20" s="88">
        <v>0</v>
      </c>
      <c r="R20" s="88">
        <v>0</v>
      </c>
      <c r="S20" s="116">
        <v>0</v>
      </c>
      <c r="W20">
        <v>115.55</v>
      </c>
      <c r="X20">
        <v>2.89</v>
      </c>
      <c r="Y20">
        <v>0.36</v>
      </c>
      <c r="Z20">
        <v>0.31</v>
      </c>
      <c r="AA20">
        <v>26.05</v>
      </c>
      <c r="AB20">
        <v>0</v>
      </c>
      <c r="AC20">
        <v>0.53</v>
      </c>
      <c r="AD20">
        <v>2.41</v>
      </c>
      <c r="AE20">
        <v>99.66</v>
      </c>
      <c r="AF20">
        <v>9.6300000000000008</v>
      </c>
      <c r="AG20">
        <v>82</v>
      </c>
      <c r="AH20">
        <v>0</v>
      </c>
      <c r="AI20">
        <v>14.44</v>
      </c>
      <c r="AJ20">
        <v>49.83</v>
      </c>
      <c r="AK20">
        <v>0.53</v>
      </c>
      <c r="AL20">
        <v>24.07</v>
      </c>
      <c r="AM20">
        <v>0.45</v>
      </c>
      <c r="AN20">
        <v>0.61</v>
      </c>
      <c r="AO20">
        <v>0.31</v>
      </c>
      <c r="AP20">
        <v>0.6</v>
      </c>
      <c r="AQ20">
        <v>49.83</v>
      </c>
      <c r="AR20">
        <v>0</v>
      </c>
      <c r="AS20">
        <v>17.329999999999998</v>
      </c>
      <c r="AT20">
        <v>0</v>
      </c>
      <c r="AU20">
        <v>6.71</v>
      </c>
      <c r="AV20">
        <v>48.14</v>
      </c>
      <c r="AW20">
        <v>0.36</v>
      </c>
    </row>
    <row r="21" spans="1:49">
      <c r="A21" t="s">
        <v>254</v>
      </c>
      <c r="G21" t="s">
        <v>63</v>
      </c>
      <c r="H21" s="115">
        <v>436.52</v>
      </c>
      <c r="I21" s="88">
        <v>0.53</v>
      </c>
      <c r="J21" s="88">
        <v>33.549999999999997</v>
      </c>
      <c r="K21" s="88">
        <v>0</v>
      </c>
      <c r="L21" s="88">
        <v>0</v>
      </c>
      <c r="M21" s="116">
        <v>0</v>
      </c>
      <c r="N21" s="115">
        <v>0</v>
      </c>
      <c r="O21" s="88">
        <v>82</v>
      </c>
      <c r="P21" s="88">
        <v>0</v>
      </c>
      <c r="Q21" s="88">
        <v>0</v>
      </c>
      <c r="R21" s="88">
        <v>0</v>
      </c>
      <c r="S21" s="116">
        <v>0</v>
      </c>
      <c r="W21">
        <v>115.55</v>
      </c>
      <c r="X21">
        <v>2.89</v>
      </c>
      <c r="Y21">
        <v>0.36</v>
      </c>
      <c r="Z21">
        <v>0.31</v>
      </c>
      <c r="AA21">
        <v>26.05</v>
      </c>
      <c r="AB21">
        <v>0</v>
      </c>
      <c r="AC21">
        <v>0.53</v>
      </c>
      <c r="AD21">
        <v>2.41</v>
      </c>
      <c r="AE21">
        <v>99.66</v>
      </c>
      <c r="AF21">
        <v>9.6300000000000008</v>
      </c>
      <c r="AG21">
        <v>82</v>
      </c>
      <c r="AH21">
        <v>0</v>
      </c>
      <c r="AI21">
        <v>14.44</v>
      </c>
      <c r="AJ21">
        <v>49.83</v>
      </c>
      <c r="AK21">
        <v>0.53</v>
      </c>
      <c r="AL21">
        <v>24.07</v>
      </c>
      <c r="AM21">
        <v>0.45</v>
      </c>
      <c r="AN21">
        <v>0.61</v>
      </c>
      <c r="AO21">
        <v>0.31</v>
      </c>
      <c r="AP21">
        <v>0.6</v>
      </c>
      <c r="AQ21">
        <v>49.83</v>
      </c>
      <c r="AR21">
        <v>0</v>
      </c>
      <c r="AS21">
        <v>17.329999999999998</v>
      </c>
      <c r="AT21">
        <v>0</v>
      </c>
      <c r="AU21">
        <v>6.71</v>
      </c>
      <c r="AV21">
        <v>48.14</v>
      </c>
      <c r="AW21">
        <v>0.36</v>
      </c>
    </row>
    <row r="22" spans="1:49">
      <c r="A22" t="s">
        <v>255</v>
      </c>
      <c r="G22" t="s">
        <v>64</v>
      </c>
      <c r="H22" s="115">
        <v>436.52</v>
      </c>
      <c r="I22" s="88">
        <v>0.53</v>
      </c>
      <c r="J22" s="88">
        <v>33.549999999999997</v>
      </c>
      <c r="K22" s="88">
        <v>0</v>
      </c>
      <c r="L22" s="88">
        <v>0</v>
      </c>
      <c r="M22" s="116">
        <v>0</v>
      </c>
      <c r="N22" s="115">
        <v>0</v>
      </c>
      <c r="O22" s="88">
        <v>82</v>
      </c>
      <c r="P22" s="88">
        <v>0</v>
      </c>
      <c r="Q22" s="88">
        <v>0</v>
      </c>
      <c r="R22" s="88">
        <v>0</v>
      </c>
      <c r="S22" s="116">
        <v>0</v>
      </c>
      <c r="W22">
        <v>115.55</v>
      </c>
      <c r="X22">
        <v>2.89</v>
      </c>
      <c r="Y22">
        <v>0.36</v>
      </c>
      <c r="Z22">
        <v>0.31</v>
      </c>
      <c r="AA22">
        <v>26.05</v>
      </c>
      <c r="AB22">
        <v>0</v>
      </c>
      <c r="AC22">
        <v>0.53</v>
      </c>
      <c r="AD22">
        <v>2.41</v>
      </c>
      <c r="AE22">
        <v>99.66</v>
      </c>
      <c r="AF22">
        <v>9.6300000000000008</v>
      </c>
      <c r="AG22">
        <v>82</v>
      </c>
      <c r="AH22">
        <v>0</v>
      </c>
      <c r="AI22">
        <v>14.44</v>
      </c>
      <c r="AJ22">
        <v>49.83</v>
      </c>
      <c r="AK22">
        <v>0.53</v>
      </c>
      <c r="AL22">
        <v>24.07</v>
      </c>
      <c r="AM22">
        <v>0.45</v>
      </c>
      <c r="AN22">
        <v>0.61</v>
      </c>
      <c r="AO22">
        <v>0.31</v>
      </c>
      <c r="AP22">
        <v>0.6</v>
      </c>
      <c r="AQ22">
        <v>49.83</v>
      </c>
      <c r="AR22">
        <v>0</v>
      </c>
      <c r="AS22">
        <v>17.329999999999998</v>
      </c>
      <c r="AT22">
        <v>0</v>
      </c>
      <c r="AU22">
        <v>6.71</v>
      </c>
      <c r="AV22">
        <v>48.14</v>
      </c>
      <c r="AW22">
        <v>0.36</v>
      </c>
    </row>
    <row r="23" spans="1:49">
      <c r="A23" t="s">
        <v>256</v>
      </c>
      <c r="G23" t="s">
        <v>65</v>
      </c>
      <c r="H23" s="115">
        <v>436.52</v>
      </c>
      <c r="I23" s="88">
        <v>0.53</v>
      </c>
      <c r="J23" s="88">
        <v>33.46</v>
      </c>
      <c r="K23" s="88">
        <v>0</v>
      </c>
      <c r="L23" s="88">
        <v>0</v>
      </c>
      <c r="M23" s="116">
        <v>0</v>
      </c>
      <c r="N23" s="115">
        <v>0</v>
      </c>
      <c r="O23" s="88">
        <v>82</v>
      </c>
      <c r="P23" s="88">
        <v>0</v>
      </c>
      <c r="Q23" s="88">
        <v>0</v>
      </c>
      <c r="R23" s="88">
        <v>0</v>
      </c>
      <c r="S23" s="116">
        <v>0</v>
      </c>
      <c r="W23">
        <v>115.55</v>
      </c>
      <c r="X23">
        <v>2.89</v>
      </c>
      <c r="Y23">
        <v>0.36</v>
      </c>
      <c r="Z23">
        <v>0.31</v>
      </c>
      <c r="AA23">
        <v>26.05</v>
      </c>
      <c r="AB23">
        <v>0</v>
      </c>
      <c r="AC23">
        <v>0.53</v>
      </c>
      <c r="AD23">
        <v>2.41</v>
      </c>
      <c r="AE23">
        <v>99.66</v>
      </c>
      <c r="AF23">
        <v>9.6300000000000008</v>
      </c>
      <c r="AG23">
        <v>82</v>
      </c>
      <c r="AH23">
        <v>0</v>
      </c>
      <c r="AI23">
        <v>14.44</v>
      </c>
      <c r="AJ23">
        <v>49.83</v>
      </c>
      <c r="AK23">
        <v>0.53</v>
      </c>
      <c r="AL23">
        <v>24.07</v>
      </c>
      <c r="AM23">
        <v>0.45</v>
      </c>
      <c r="AN23">
        <v>0.61</v>
      </c>
      <c r="AO23">
        <v>0.31</v>
      </c>
      <c r="AP23">
        <v>0.6</v>
      </c>
      <c r="AQ23">
        <v>49.83</v>
      </c>
      <c r="AR23">
        <v>0</v>
      </c>
      <c r="AS23">
        <v>17.329999999999998</v>
      </c>
      <c r="AT23">
        <v>0</v>
      </c>
      <c r="AU23">
        <v>6.62</v>
      </c>
      <c r="AV23">
        <v>48.14</v>
      </c>
      <c r="AW23">
        <v>0.36</v>
      </c>
    </row>
    <row r="24" spans="1:49">
      <c r="A24" t="s">
        <v>257</v>
      </c>
      <c r="G24" t="s">
        <v>66</v>
      </c>
      <c r="H24" s="115">
        <v>436.52</v>
      </c>
      <c r="I24" s="88">
        <v>0.53</v>
      </c>
      <c r="J24" s="88">
        <v>33.46</v>
      </c>
      <c r="K24" s="88">
        <v>0</v>
      </c>
      <c r="L24" s="88">
        <v>0</v>
      </c>
      <c r="M24" s="116">
        <v>0</v>
      </c>
      <c r="N24" s="115">
        <v>0</v>
      </c>
      <c r="O24" s="88">
        <v>82</v>
      </c>
      <c r="P24" s="88">
        <v>0</v>
      </c>
      <c r="Q24" s="88">
        <v>0</v>
      </c>
      <c r="R24" s="88">
        <v>0</v>
      </c>
      <c r="S24" s="116">
        <v>0</v>
      </c>
      <c r="W24">
        <v>115.55</v>
      </c>
      <c r="X24">
        <v>2.89</v>
      </c>
      <c r="Y24">
        <v>0.36</v>
      </c>
      <c r="Z24">
        <v>0.31</v>
      </c>
      <c r="AA24">
        <v>26.05</v>
      </c>
      <c r="AB24">
        <v>0</v>
      </c>
      <c r="AC24">
        <v>0.53</v>
      </c>
      <c r="AD24">
        <v>2.41</v>
      </c>
      <c r="AE24">
        <v>99.66</v>
      </c>
      <c r="AF24">
        <v>9.6300000000000008</v>
      </c>
      <c r="AG24">
        <v>82</v>
      </c>
      <c r="AH24">
        <v>0</v>
      </c>
      <c r="AI24">
        <v>14.44</v>
      </c>
      <c r="AJ24">
        <v>49.83</v>
      </c>
      <c r="AK24">
        <v>0.53</v>
      </c>
      <c r="AL24">
        <v>24.07</v>
      </c>
      <c r="AM24">
        <v>0.45</v>
      </c>
      <c r="AN24">
        <v>0.61</v>
      </c>
      <c r="AO24">
        <v>0.31</v>
      </c>
      <c r="AP24">
        <v>0.6</v>
      </c>
      <c r="AQ24">
        <v>49.83</v>
      </c>
      <c r="AR24">
        <v>0</v>
      </c>
      <c r="AS24">
        <v>17.329999999999998</v>
      </c>
      <c r="AT24">
        <v>0</v>
      </c>
      <c r="AU24">
        <v>6.62</v>
      </c>
      <c r="AV24">
        <v>48.14</v>
      </c>
      <c r="AW24">
        <v>0.36</v>
      </c>
    </row>
    <row r="25" spans="1:49">
      <c r="A25" t="s">
        <v>258</v>
      </c>
      <c r="G25" t="s">
        <v>67</v>
      </c>
      <c r="H25" s="115">
        <v>436.52</v>
      </c>
      <c r="I25" s="88">
        <v>0.53</v>
      </c>
      <c r="J25" s="88">
        <v>33.46</v>
      </c>
      <c r="K25" s="88">
        <v>0</v>
      </c>
      <c r="L25" s="88">
        <v>0</v>
      </c>
      <c r="M25" s="116">
        <v>0</v>
      </c>
      <c r="N25" s="115">
        <v>0</v>
      </c>
      <c r="O25" s="88">
        <v>82</v>
      </c>
      <c r="P25" s="88">
        <v>0</v>
      </c>
      <c r="Q25" s="88">
        <v>0</v>
      </c>
      <c r="R25" s="88">
        <v>0</v>
      </c>
      <c r="S25" s="116">
        <v>0</v>
      </c>
      <c r="W25">
        <v>115.55</v>
      </c>
      <c r="X25">
        <v>2.89</v>
      </c>
      <c r="Y25">
        <v>0.36</v>
      </c>
      <c r="Z25">
        <v>0.31</v>
      </c>
      <c r="AA25">
        <v>26.05</v>
      </c>
      <c r="AB25">
        <v>0</v>
      </c>
      <c r="AC25">
        <v>0.53</v>
      </c>
      <c r="AD25">
        <v>2.41</v>
      </c>
      <c r="AE25">
        <v>99.66</v>
      </c>
      <c r="AF25">
        <v>9.6300000000000008</v>
      </c>
      <c r="AG25">
        <v>82</v>
      </c>
      <c r="AH25">
        <v>0</v>
      </c>
      <c r="AI25">
        <v>14.44</v>
      </c>
      <c r="AJ25">
        <v>49.83</v>
      </c>
      <c r="AK25">
        <v>0.53</v>
      </c>
      <c r="AL25">
        <v>24.07</v>
      </c>
      <c r="AM25">
        <v>0.45</v>
      </c>
      <c r="AN25">
        <v>0.61</v>
      </c>
      <c r="AO25">
        <v>0.31</v>
      </c>
      <c r="AP25">
        <v>0.6</v>
      </c>
      <c r="AQ25">
        <v>49.83</v>
      </c>
      <c r="AR25">
        <v>0</v>
      </c>
      <c r="AS25">
        <v>17.329999999999998</v>
      </c>
      <c r="AT25">
        <v>0</v>
      </c>
      <c r="AU25">
        <v>6.62</v>
      </c>
      <c r="AV25">
        <v>48.14</v>
      </c>
      <c r="AW25">
        <v>0.36</v>
      </c>
    </row>
    <row r="26" spans="1:49">
      <c r="A26" t="s">
        <v>259</v>
      </c>
      <c r="G26" t="s">
        <v>68</v>
      </c>
      <c r="H26" s="115">
        <v>436.52</v>
      </c>
      <c r="I26" s="88">
        <v>0.53</v>
      </c>
      <c r="J26" s="88">
        <v>33.46</v>
      </c>
      <c r="K26" s="88">
        <v>0</v>
      </c>
      <c r="L26" s="88">
        <v>0</v>
      </c>
      <c r="M26" s="116">
        <v>0</v>
      </c>
      <c r="N26" s="115">
        <v>0</v>
      </c>
      <c r="O26" s="88">
        <v>82</v>
      </c>
      <c r="P26" s="88">
        <v>0</v>
      </c>
      <c r="Q26" s="88">
        <v>0</v>
      </c>
      <c r="R26" s="88">
        <v>0</v>
      </c>
      <c r="S26" s="116">
        <v>0</v>
      </c>
      <c r="W26">
        <v>115.55</v>
      </c>
      <c r="X26">
        <v>2.89</v>
      </c>
      <c r="Y26">
        <v>0.36</v>
      </c>
      <c r="Z26">
        <v>0.31</v>
      </c>
      <c r="AA26">
        <v>26.05</v>
      </c>
      <c r="AB26">
        <v>0</v>
      </c>
      <c r="AC26">
        <v>0.53</v>
      </c>
      <c r="AD26">
        <v>2.41</v>
      </c>
      <c r="AE26">
        <v>99.66</v>
      </c>
      <c r="AF26">
        <v>9.6300000000000008</v>
      </c>
      <c r="AG26">
        <v>82</v>
      </c>
      <c r="AH26">
        <v>0</v>
      </c>
      <c r="AI26">
        <v>14.44</v>
      </c>
      <c r="AJ26">
        <v>49.83</v>
      </c>
      <c r="AK26">
        <v>0.53</v>
      </c>
      <c r="AL26">
        <v>24.07</v>
      </c>
      <c r="AM26">
        <v>0.45</v>
      </c>
      <c r="AN26">
        <v>0.61</v>
      </c>
      <c r="AO26">
        <v>0.31</v>
      </c>
      <c r="AP26">
        <v>0.6</v>
      </c>
      <c r="AQ26">
        <v>49.83</v>
      </c>
      <c r="AR26">
        <v>0</v>
      </c>
      <c r="AS26">
        <v>17.329999999999998</v>
      </c>
      <c r="AT26">
        <v>0</v>
      </c>
      <c r="AU26">
        <v>6.62</v>
      </c>
      <c r="AV26">
        <v>48.14</v>
      </c>
      <c r="AW26">
        <v>0.36</v>
      </c>
    </row>
    <row r="27" spans="1:49">
      <c r="A27" t="s">
        <v>260</v>
      </c>
      <c r="G27" t="s">
        <v>69</v>
      </c>
      <c r="H27" s="115">
        <v>436.52</v>
      </c>
      <c r="I27" s="88">
        <v>0.53</v>
      </c>
      <c r="J27" s="88">
        <v>33.46</v>
      </c>
      <c r="K27" s="88">
        <v>0</v>
      </c>
      <c r="L27" s="88">
        <v>0</v>
      </c>
      <c r="M27" s="116">
        <v>0</v>
      </c>
      <c r="N27" s="115">
        <v>0</v>
      </c>
      <c r="O27" s="88">
        <v>82</v>
      </c>
      <c r="P27" s="88">
        <v>0</v>
      </c>
      <c r="Q27" s="88">
        <v>0</v>
      </c>
      <c r="R27" s="88">
        <v>0</v>
      </c>
      <c r="S27" s="116">
        <v>0</v>
      </c>
      <c r="W27">
        <v>115.55</v>
      </c>
      <c r="X27">
        <v>2.89</v>
      </c>
      <c r="Y27">
        <v>0.36</v>
      </c>
      <c r="Z27">
        <v>0.31</v>
      </c>
      <c r="AA27">
        <v>26.05</v>
      </c>
      <c r="AB27">
        <v>0</v>
      </c>
      <c r="AC27">
        <v>0.53</v>
      </c>
      <c r="AD27">
        <v>2.41</v>
      </c>
      <c r="AE27">
        <v>99.66</v>
      </c>
      <c r="AF27">
        <v>9.6300000000000008</v>
      </c>
      <c r="AG27">
        <v>82</v>
      </c>
      <c r="AH27">
        <v>0</v>
      </c>
      <c r="AI27">
        <v>14.44</v>
      </c>
      <c r="AJ27">
        <v>49.83</v>
      </c>
      <c r="AK27">
        <v>0.53</v>
      </c>
      <c r="AL27">
        <v>24.07</v>
      </c>
      <c r="AM27">
        <v>0.45</v>
      </c>
      <c r="AN27">
        <v>0.61</v>
      </c>
      <c r="AO27">
        <v>0.31</v>
      </c>
      <c r="AP27">
        <v>0.6</v>
      </c>
      <c r="AQ27">
        <v>49.83</v>
      </c>
      <c r="AR27">
        <v>0</v>
      </c>
      <c r="AS27">
        <v>17.329999999999998</v>
      </c>
      <c r="AT27">
        <v>0</v>
      </c>
      <c r="AU27">
        <v>6.62</v>
      </c>
      <c r="AV27">
        <v>48.14</v>
      </c>
      <c r="AW27">
        <v>0.36</v>
      </c>
    </row>
    <row r="28" spans="1:49">
      <c r="A28" t="s">
        <v>261</v>
      </c>
      <c r="G28" t="s">
        <v>70</v>
      </c>
      <c r="H28" s="115">
        <v>436.52</v>
      </c>
      <c r="I28" s="88">
        <v>0.53</v>
      </c>
      <c r="J28" s="88">
        <v>33.46</v>
      </c>
      <c r="K28" s="88">
        <v>0</v>
      </c>
      <c r="L28" s="88">
        <v>0</v>
      </c>
      <c r="M28" s="116">
        <v>0</v>
      </c>
      <c r="N28" s="115">
        <v>0</v>
      </c>
      <c r="O28" s="88">
        <v>82</v>
      </c>
      <c r="P28" s="88">
        <v>0</v>
      </c>
      <c r="Q28" s="88">
        <v>0</v>
      </c>
      <c r="R28" s="88">
        <v>0</v>
      </c>
      <c r="S28" s="116">
        <v>0</v>
      </c>
      <c r="W28">
        <v>115.55</v>
      </c>
      <c r="X28">
        <v>2.89</v>
      </c>
      <c r="Y28">
        <v>0.36</v>
      </c>
      <c r="Z28">
        <v>0.31</v>
      </c>
      <c r="AA28">
        <v>26.05</v>
      </c>
      <c r="AB28">
        <v>0</v>
      </c>
      <c r="AC28">
        <v>0.53</v>
      </c>
      <c r="AD28">
        <v>2.41</v>
      </c>
      <c r="AE28">
        <v>99.66</v>
      </c>
      <c r="AF28">
        <v>9.6300000000000008</v>
      </c>
      <c r="AG28">
        <v>82</v>
      </c>
      <c r="AH28">
        <v>0</v>
      </c>
      <c r="AI28">
        <v>14.44</v>
      </c>
      <c r="AJ28">
        <v>49.83</v>
      </c>
      <c r="AK28">
        <v>0.53</v>
      </c>
      <c r="AL28">
        <v>24.07</v>
      </c>
      <c r="AM28">
        <v>0.45</v>
      </c>
      <c r="AN28">
        <v>0.61</v>
      </c>
      <c r="AO28">
        <v>0.31</v>
      </c>
      <c r="AP28">
        <v>0.6</v>
      </c>
      <c r="AQ28">
        <v>49.83</v>
      </c>
      <c r="AR28">
        <v>0</v>
      </c>
      <c r="AS28">
        <v>17.329999999999998</v>
      </c>
      <c r="AT28">
        <v>0</v>
      </c>
      <c r="AU28">
        <v>6.62</v>
      </c>
      <c r="AV28">
        <v>48.14</v>
      </c>
      <c r="AW28">
        <v>0.36</v>
      </c>
    </row>
    <row r="29" spans="1:49">
      <c r="A29" t="s">
        <v>269</v>
      </c>
      <c r="G29" t="s">
        <v>71</v>
      </c>
      <c r="H29" s="115">
        <v>436.52</v>
      </c>
      <c r="I29" s="88">
        <v>0.53</v>
      </c>
      <c r="J29" s="88">
        <v>33.46</v>
      </c>
      <c r="K29" s="88">
        <v>0</v>
      </c>
      <c r="L29" s="88">
        <v>0</v>
      </c>
      <c r="M29" s="116">
        <v>0</v>
      </c>
      <c r="N29" s="115">
        <v>0</v>
      </c>
      <c r="O29" s="88">
        <v>82</v>
      </c>
      <c r="P29" s="88">
        <v>0</v>
      </c>
      <c r="Q29" s="88">
        <v>0</v>
      </c>
      <c r="R29" s="88">
        <v>0</v>
      </c>
      <c r="S29" s="116">
        <v>0</v>
      </c>
      <c r="W29">
        <v>115.55</v>
      </c>
      <c r="X29">
        <v>2.89</v>
      </c>
      <c r="Y29">
        <v>0.36</v>
      </c>
      <c r="Z29">
        <v>0.31</v>
      </c>
      <c r="AA29">
        <v>26.05</v>
      </c>
      <c r="AB29">
        <v>0</v>
      </c>
      <c r="AC29">
        <v>0.53</v>
      </c>
      <c r="AD29">
        <v>2.41</v>
      </c>
      <c r="AE29">
        <v>99.66</v>
      </c>
      <c r="AF29">
        <v>9.6300000000000008</v>
      </c>
      <c r="AG29">
        <v>82</v>
      </c>
      <c r="AH29">
        <v>0</v>
      </c>
      <c r="AI29">
        <v>14.44</v>
      </c>
      <c r="AJ29">
        <v>49.83</v>
      </c>
      <c r="AK29">
        <v>0.53</v>
      </c>
      <c r="AL29">
        <v>24.07</v>
      </c>
      <c r="AM29">
        <v>0.45</v>
      </c>
      <c r="AN29">
        <v>0.61</v>
      </c>
      <c r="AO29">
        <v>0.31</v>
      </c>
      <c r="AP29">
        <v>0.6</v>
      </c>
      <c r="AQ29">
        <v>49.83</v>
      </c>
      <c r="AR29">
        <v>0</v>
      </c>
      <c r="AS29">
        <v>17.329999999999998</v>
      </c>
      <c r="AT29">
        <v>0</v>
      </c>
      <c r="AU29">
        <v>6.62</v>
      </c>
      <c r="AV29">
        <v>48.14</v>
      </c>
      <c r="AW29">
        <v>0.36</v>
      </c>
    </row>
    <row r="30" spans="1:49">
      <c r="A30" t="s">
        <v>270</v>
      </c>
      <c r="G30" t="s">
        <v>72</v>
      </c>
      <c r="H30" s="115">
        <v>436.52</v>
      </c>
      <c r="I30" s="88">
        <v>0.53</v>
      </c>
      <c r="J30" s="88">
        <v>33.46</v>
      </c>
      <c r="K30" s="88">
        <v>0</v>
      </c>
      <c r="L30" s="88">
        <v>0.38</v>
      </c>
      <c r="M30" s="116">
        <v>0</v>
      </c>
      <c r="N30" s="115">
        <v>0</v>
      </c>
      <c r="O30" s="88">
        <v>82</v>
      </c>
      <c r="P30" s="88">
        <v>0</v>
      </c>
      <c r="Q30" s="88">
        <v>0</v>
      </c>
      <c r="R30" s="88">
        <v>0</v>
      </c>
      <c r="S30" s="116">
        <v>0</v>
      </c>
      <c r="W30">
        <v>115.55</v>
      </c>
      <c r="X30">
        <v>2.89</v>
      </c>
      <c r="Y30">
        <v>0.36</v>
      </c>
      <c r="Z30">
        <v>0.31</v>
      </c>
      <c r="AA30">
        <v>26.05</v>
      </c>
      <c r="AB30">
        <v>0</v>
      </c>
      <c r="AC30">
        <v>0.53</v>
      </c>
      <c r="AD30">
        <v>2.41</v>
      </c>
      <c r="AE30">
        <v>99.66</v>
      </c>
      <c r="AF30">
        <v>9.6300000000000008</v>
      </c>
      <c r="AG30">
        <v>82</v>
      </c>
      <c r="AH30">
        <v>0.38</v>
      </c>
      <c r="AI30">
        <v>14.44</v>
      </c>
      <c r="AJ30">
        <v>49.83</v>
      </c>
      <c r="AK30">
        <v>0.53</v>
      </c>
      <c r="AL30">
        <v>24.07</v>
      </c>
      <c r="AM30">
        <v>0.45</v>
      </c>
      <c r="AN30">
        <v>0.61</v>
      </c>
      <c r="AO30">
        <v>0.31</v>
      </c>
      <c r="AP30">
        <v>0.6</v>
      </c>
      <c r="AQ30">
        <v>49.83</v>
      </c>
      <c r="AR30">
        <v>0</v>
      </c>
      <c r="AS30">
        <v>17.329999999999998</v>
      </c>
      <c r="AT30">
        <v>0</v>
      </c>
      <c r="AU30">
        <v>6.62</v>
      </c>
      <c r="AV30">
        <v>48.14</v>
      </c>
      <c r="AW30">
        <v>0.36</v>
      </c>
    </row>
    <row r="31" spans="1:49">
      <c r="A31" t="s">
        <v>280</v>
      </c>
      <c r="G31" t="s">
        <v>73</v>
      </c>
      <c r="H31" s="115">
        <v>446.18999999999994</v>
      </c>
      <c r="I31" s="88">
        <v>5.33</v>
      </c>
      <c r="J31" s="88">
        <v>33.46</v>
      </c>
      <c r="K31" s="88">
        <v>0</v>
      </c>
      <c r="L31" s="88">
        <v>0.68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115.55</v>
      </c>
      <c r="X31">
        <v>2.89</v>
      </c>
      <c r="Y31">
        <v>0.36</v>
      </c>
      <c r="Z31">
        <v>0.31</v>
      </c>
      <c r="AA31">
        <v>24.52</v>
      </c>
      <c r="AB31">
        <v>0</v>
      </c>
      <c r="AC31">
        <v>0.53</v>
      </c>
      <c r="AD31">
        <v>2.41</v>
      </c>
      <c r="AE31">
        <v>99.66</v>
      </c>
      <c r="AF31">
        <v>9.6300000000000008</v>
      </c>
      <c r="AG31">
        <v>0</v>
      </c>
      <c r="AH31">
        <v>0.68</v>
      </c>
      <c r="AI31">
        <v>14.44</v>
      </c>
      <c r="AJ31">
        <v>49.83</v>
      </c>
      <c r="AK31">
        <v>0.53</v>
      </c>
      <c r="AL31">
        <v>24.07</v>
      </c>
      <c r="AM31">
        <v>0.45</v>
      </c>
      <c r="AN31">
        <v>0.61</v>
      </c>
      <c r="AO31">
        <v>0.31</v>
      </c>
      <c r="AP31">
        <v>0.6</v>
      </c>
      <c r="AQ31">
        <v>49.83</v>
      </c>
      <c r="AR31">
        <v>4.8</v>
      </c>
      <c r="AS31">
        <v>17.329999999999998</v>
      </c>
      <c r="AT31">
        <v>11.2</v>
      </c>
      <c r="AU31">
        <v>6.62</v>
      </c>
      <c r="AV31">
        <v>48.14</v>
      </c>
      <c r="AW31">
        <v>0.36</v>
      </c>
    </row>
    <row r="32" spans="1:49">
      <c r="A32" t="s">
        <v>281</v>
      </c>
      <c r="G32" t="s">
        <v>74</v>
      </c>
      <c r="H32" s="115">
        <v>455.98999999999995</v>
      </c>
      <c r="I32" s="88">
        <v>9.5299999999999994</v>
      </c>
      <c r="J32" s="88">
        <v>33.46</v>
      </c>
      <c r="K32" s="88">
        <v>0</v>
      </c>
      <c r="L32" s="88">
        <v>0.83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115.55</v>
      </c>
      <c r="X32">
        <v>2.89</v>
      </c>
      <c r="Y32">
        <v>0.36</v>
      </c>
      <c r="Z32">
        <v>0.31</v>
      </c>
      <c r="AA32">
        <v>24.52</v>
      </c>
      <c r="AB32">
        <v>0</v>
      </c>
      <c r="AC32">
        <v>0.53</v>
      </c>
      <c r="AD32">
        <v>2.41</v>
      </c>
      <c r="AE32">
        <v>99.66</v>
      </c>
      <c r="AF32">
        <v>9.6300000000000008</v>
      </c>
      <c r="AG32">
        <v>0</v>
      </c>
      <c r="AH32">
        <v>0.83</v>
      </c>
      <c r="AI32">
        <v>14.44</v>
      </c>
      <c r="AJ32">
        <v>49.83</v>
      </c>
      <c r="AK32">
        <v>0.53</v>
      </c>
      <c r="AL32">
        <v>24.07</v>
      </c>
      <c r="AM32">
        <v>0.45</v>
      </c>
      <c r="AN32">
        <v>0.61</v>
      </c>
      <c r="AO32">
        <v>0.31</v>
      </c>
      <c r="AP32">
        <v>0.6</v>
      </c>
      <c r="AQ32">
        <v>49.83</v>
      </c>
      <c r="AR32">
        <v>9</v>
      </c>
      <c r="AS32">
        <v>17.329999999999998</v>
      </c>
      <c r="AT32">
        <v>21</v>
      </c>
      <c r="AU32">
        <v>6.62</v>
      </c>
      <c r="AV32">
        <v>48.14</v>
      </c>
      <c r="AW32">
        <v>0.36</v>
      </c>
    </row>
    <row r="33" spans="1:49">
      <c r="A33" t="s">
        <v>282</v>
      </c>
      <c r="G33" t="s">
        <v>75</v>
      </c>
      <c r="H33" s="115">
        <v>467.88999999999993</v>
      </c>
      <c r="I33" s="88">
        <v>14.629999999999999</v>
      </c>
      <c r="J33" s="88">
        <v>33.46</v>
      </c>
      <c r="K33" s="88">
        <v>0</v>
      </c>
      <c r="L33" s="88">
        <v>1.1599999999999999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115.55</v>
      </c>
      <c r="X33">
        <v>2.89</v>
      </c>
      <c r="Y33">
        <v>0.36</v>
      </c>
      <c r="Z33">
        <v>0.31</v>
      </c>
      <c r="AA33">
        <v>24.52</v>
      </c>
      <c r="AB33">
        <v>0</v>
      </c>
      <c r="AC33">
        <v>0.53</v>
      </c>
      <c r="AD33">
        <v>2.41</v>
      </c>
      <c r="AE33">
        <v>99.66</v>
      </c>
      <c r="AF33">
        <v>9.6300000000000008</v>
      </c>
      <c r="AG33">
        <v>0</v>
      </c>
      <c r="AH33">
        <v>1.1599999999999999</v>
      </c>
      <c r="AI33">
        <v>14.44</v>
      </c>
      <c r="AJ33">
        <v>49.83</v>
      </c>
      <c r="AK33">
        <v>0.53</v>
      </c>
      <c r="AL33">
        <v>24.07</v>
      </c>
      <c r="AM33">
        <v>0.45</v>
      </c>
      <c r="AN33">
        <v>0.61</v>
      </c>
      <c r="AO33">
        <v>0.31</v>
      </c>
      <c r="AP33">
        <v>0.6</v>
      </c>
      <c r="AQ33">
        <v>49.83</v>
      </c>
      <c r="AR33">
        <v>14.1</v>
      </c>
      <c r="AS33">
        <v>17.329999999999998</v>
      </c>
      <c r="AT33">
        <v>32.9</v>
      </c>
      <c r="AU33">
        <v>6.62</v>
      </c>
      <c r="AV33">
        <v>48.14</v>
      </c>
      <c r="AW33">
        <v>0.36</v>
      </c>
    </row>
    <row r="34" spans="1:49">
      <c r="A34" t="s">
        <v>283</v>
      </c>
      <c r="G34" t="s">
        <v>76</v>
      </c>
      <c r="H34" s="115">
        <v>482.59</v>
      </c>
      <c r="I34" s="88">
        <v>20.93</v>
      </c>
      <c r="J34" s="88">
        <v>33.46</v>
      </c>
      <c r="K34" s="88">
        <v>0</v>
      </c>
      <c r="L34" s="88">
        <v>2.16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115.55</v>
      </c>
      <c r="X34">
        <v>2.89</v>
      </c>
      <c r="Y34">
        <v>0.36</v>
      </c>
      <c r="Z34">
        <v>0.31</v>
      </c>
      <c r="AA34">
        <v>24.52</v>
      </c>
      <c r="AB34">
        <v>0</v>
      </c>
      <c r="AC34">
        <v>0.53</v>
      </c>
      <c r="AD34">
        <v>2.41</v>
      </c>
      <c r="AE34">
        <v>99.66</v>
      </c>
      <c r="AF34">
        <v>9.6300000000000008</v>
      </c>
      <c r="AG34">
        <v>0</v>
      </c>
      <c r="AH34">
        <v>2.16</v>
      </c>
      <c r="AI34">
        <v>14.44</v>
      </c>
      <c r="AJ34">
        <v>49.83</v>
      </c>
      <c r="AK34">
        <v>0.53</v>
      </c>
      <c r="AL34">
        <v>24.07</v>
      </c>
      <c r="AM34">
        <v>0.45</v>
      </c>
      <c r="AN34">
        <v>0.61</v>
      </c>
      <c r="AO34">
        <v>0.31</v>
      </c>
      <c r="AP34">
        <v>0.6</v>
      </c>
      <c r="AQ34">
        <v>49.83</v>
      </c>
      <c r="AR34">
        <v>20.399999999999999</v>
      </c>
      <c r="AS34">
        <v>17.329999999999998</v>
      </c>
      <c r="AT34">
        <v>47.6</v>
      </c>
      <c r="AU34">
        <v>6.62</v>
      </c>
      <c r="AV34">
        <v>48.14</v>
      </c>
      <c r="AW34">
        <v>0.36</v>
      </c>
    </row>
    <row r="35" spans="1:49">
      <c r="A35" t="s">
        <v>298</v>
      </c>
      <c r="G35" t="s">
        <v>77</v>
      </c>
      <c r="H35" s="115">
        <v>495.92999999999995</v>
      </c>
      <c r="I35" s="88">
        <v>27.56</v>
      </c>
      <c r="J35" s="88">
        <v>33.450000000000003</v>
      </c>
      <c r="K35" s="88">
        <v>0</v>
      </c>
      <c r="L35" s="88">
        <v>2.69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115.55</v>
      </c>
      <c r="X35">
        <v>2.89</v>
      </c>
      <c r="Y35">
        <v>0.35</v>
      </c>
      <c r="Z35">
        <v>0.3</v>
      </c>
      <c r="AA35">
        <v>22.47</v>
      </c>
      <c r="AB35">
        <v>0</v>
      </c>
      <c r="AC35">
        <v>0.56000000000000005</v>
      </c>
      <c r="AD35">
        <v>2.41</v>
      </c>
      <c r="AE35">
        <v>99.66</v>
      </c>
      <c r="AF35">
        <v>9.6300000000000008</v>
      </c>
      <c r="AG35">
        <v>0</v>
      </c>
      <c r="AH35">
        <v>2.69</v>
      </c>
      <c r="AI35">
        <v>14.44</v>
      </c>
      <c r="AJ35">
        <v>49.83</v>
      </c>
      <c r="AK35">
        <v>0.56000000000000005</v>
      </c>
      <c r="AL35">
        <v>24.07</v>
      </c>
      <c r="AM35">
        <v>0.44</v>
      </c>
      <c r="AN35">
        <v>0.61</v>
      </c>
      <c r="AO35">
        <v>0.31</v>
      </c>
      <c r="AP35">
        <v>0.59</v>
      </c>
      <c r="AQ35">
        <v>49.83</v>
      </c>
      <c r="AR35">
        <v>27</v>
      </c>
      <c r="AS35">
        <v>17.329999999999998</v>
      </c>
      <c r="AT35">
        <v>63</v>
      </c>
      <c r="AU35">
        <v>6.62</v>
      </c>
      <c r="AV35">
        <v>48.14</v>
      </c>
      <c r="AW35">
        <v>0.35</v>
      </c>
    </row>
    <row r="36" spans="1:49">
      <c r="A36" t="s">
        <v>331</v>
      </c>
      <c r="G36" t="s">
        <v>78</v>
      </c>
      <c r="H36" s="115">
        <v>512.03</v>
      </c>
      <c r="I36" s="88">
        <v>34.46</v>
      </c>
      <c r="J36" s="88">
        <v>33.450000000000003</v>
      </c>
      <c r="K36" s="88">
        <v>0</v>
      </c>
      <c r="L36" s="88">
        <v>3.23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115.55</v>
      </c>
      <c r="X36">
        <v>2.89</v>
      </c>
      <c r="Y36">
        <v>0.35</v>
      </c>
      <c r="Z36">
        <v>0.3</v>
      </c>
      <c r="AA36">
        <v>22.47</v>
      </c>
      <c r="AB36">
        <v>0</v>
      </c>
      <c r="AC36">
        <v>0.56000000000000005</v>
      </c>
      <c r="AD36">
        <v>2.41</v>
      </c>
      <c r="AE36">
        <v>99.66</v>
      </c>
      <c r="AF36">
        <v>9.6300000000000008</v>
      </c>
      <c r="AG36">
        <v>0</v>
      </c>
      <c r="AH36">
        <v>3.23</v>
      </c>
      <c r="AI36">
        <v>14.44</v>
      </c>
      <c r="AJ36">
        <v>49.83</v>
      </c>
      <c r="AK36">
        <v>0.56000000000000005</v>
      </c>
      <c r="AL36">
        <v>24.07</v>
      </c>
      <c r="AM36">
        <v>0.44</v>
      </c>
      <c r="AN36">
        <v>0.61</v>
      </c>
      <c r="AO36">
        <v>0.31</v>
      </c>
      <c r="AP36">
        <v>0.59</v>
      </c>
      <c r="AQ36">
        <v>49.83</v>
      </c>
      <c r="AR36">
        <v>33.9</v>
      </c>
      <c r="AS36">
        <v>17.329999999999998</v>
      </c>
      <c r="AT36">
        <v>79.099999999999994</v>
      </c>
      <c r="AU36">
        <v>6.62</v>
      </c>
      <c r="AV36">
        <v>48.14</v>
      </c>
      <c r="AW36">
        <v>0.35</v>
      </c>
    </row>
    <row r="37" spans="1:49">
      <c r="A37" t="s">
        <v>332</v>
      </c>
      <c r="G37" t="s">
        <v>79</v>
      </c>
      <c r="H37" s="115">
        <v>526.03</v>
      </c>
      <c r="I37" s="88">
        <v>40.46</v>
      </c>
      <c r="J37" s="88">
        <v>33.450000000000003</v>
      </c>
      <c r="K37" s="88">
        <v>0</v>
      </c>
      <c r="L37" s="88">
        <v>3.8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115.55</v>
      </c>
      <c r="X37">
        <v>2.89</v>
      </c>
      <c r="Y37">
        <v>0.35</v>
      </c>
      <c r="Z37">
        <v>0.3</v>
      </c>
      <c r="AA37">
        <v>22.47</v>
      </c>
      <c r="AB37">
        <v>0</v>
      </c>
      <c r="AC37">
        <v>0.56000000000000005</v>
      </c>
      <c r="AD37">
        <v>2.41</v>
      </c>
      <c r="AE37">
        <v>99.66</v>
      </c>
      <c r="AF37">
        <v>9.6300000000000008</v>
      </c>
      <c r="AG37">
        <v>0</v>
      </c>
      <c r="AH37">
        <v>3.8</v>
      </c>
      <c r="AI37">
        <v>14.44</v>
      </c>
      <c r="AJ37">
        <v>49.83</v>
      </c>
      <c r="AK37">
        <v>0.56000000000000005</v>
      </c>
      <c r="AL37">
        <v>24.07</v>
      </c>
      <c r="AM37">
        <v>0.44</v>
      </c>
      <c r="AN37">
        <v>0.61</v>
      </c>
      <c r="AO37">
        <v>0.31</v>
      </c>
      <c r="AP37">
        <v>0.59</v>
      </c>
      <c r="AQ37">
        <v>49.83</v>
      </c>
      <c r="AR37">
        <v>39.9</v>
      </c>
      <c r="AS37">
        <v>17.329999999999998</v>
      </c>
      <c r="AT37">
        <v>93.1</v>
      </c>
      <c r="AU37">
        <v>6.62</v>
      </c>
      <c r="AV37">
        <v>48.14</v>
      </c>
      <c r="AW37">
        <v>0.35</v>
      </c>
    </row>
    <row r="38" spans="1:49">
      <c r="A38" t="s">
        <v>333</v>
      </c>
      <c r="G38" t="s">
        <v>80</v>
      </c>
      <c r="H38" s="115">
        <v>539.32999999999993</v>
      </c>
      <c r="I38" s="88">
        <v>46.160000000000004</v>
      </c>
      <c r="J38" s="88">
        <v>33.450000000000003</v>
      </c>
      <c r="K38" s="88">
        <v>0</v>
      </c>
      <c r="L38" s="88">
        <v>4.6100000000000003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115.55</v>
      </c>
      <c r="X38">
        <v>2.89</v>
      </c>
      <c r="Y38">
        <v>0.35</v>
      </c>
      <c r="Z38">
        <v>0.3</v>
      </c>
      <c r="AA38">
        <v>22.47</v>
      </c>
      <c r="AB38">
        <v>0</v>
      </c>
      <c r="AC38">
        <v>0.56000000000000005</v>
      </c>
      <c r="AD38">
        <v>2.41</v>
      </c>
      <c r="AE38">
        <v>99.66</v>
      </c>
      <c r="AF38">
        <v>9.6300000000000008</v>
      </c>
      <c r="AG38">
        <v>0</v>
      </c>
      <c r="AH38">
        <v>4.6100000000000003</v>
      </c>
      <c r="AI38">
        <v>14.44</v>
      </c>
      <c r="AJ38">
        <v>49.83</v>
      </c>
      <c r="AK38">
        <v>0.56000000000000005</v>
      </c>
      <c r="AL38">
        <v>24.07</v>
      </c>
      <c r="AM38">
        <v>0.44</v>
      </c>
      <c r="AN38">
        <v>0.61</v>
      </c>
      <c r="AO38">
        <v>0.31</v>
      </c>
      <c r="AP38">
        <v>0.59</v>
      </c>
      <c r="AQ38">
        <v>49.83</v>
      </c>
      <c r="AR38">
        <v>45.6</v>
      </c>
      <c r="AS38">
        <v>17.329999999999998</v>
      </c>
      <c r="AT38">
        <v>106.4</v>
      </c>
      <c r="AU38">
        <v>6.62</v>
      </c>
      <c r="AV38">
        <v>48.14</v>
      </c>
      <c r="AW38">
        <v>0.35</v>
      </c>
    </row>
    <row r="39" spans="1:49">
      <c r="A39" t="s">
        <v>334</v>
      </c>
      <c r="G39" t="s">
        <v>81</v>
      </c>
      <c r="H39" s="115">
        <v>550.53</v>
      </c>
      <c r="I39" s="88">
        <v>50.96</v>
      </c>
      <c r="J39" s="88">
        <v>33.36</v>
      </c>
      <c r="K39" s="88">
        <v>0</v>
      </c>
      <c r="L39" s="88">
        <v>5.26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115.55</v>
      </c>
      <c r="X39">
        <v>2.89</v>
      </c>
      <c r="Y39">
        <v>0.35</v>
      </c>
      <c r="Z39">
        <v>0.3</v>
      </c>
      <c r="AA39">
        <v>22.47</v>
      </c>
      <c r="AB39">
        <v>0</v>
      </c>
      <c r="AC39">
        <v>0.56000000000000005</v>
      </c>
      <c r="AD39">
        <v>2.41</v>
      </c>
      <c r="AE39">
        <v>99.66</v>
      </c>
      <c r="AF39">
        <v>9.6300000000000008</v>
      </c>
      <c r="AG39">
        <v>0</v>
      </c>
      <c r="AH39">
        <v>5.26</v>
      </c>
      <c r="AI39">
        <v>14.44</v>
      </c>
      <c r="AJ39">
        <v>49.83</v>
      </c>
      <c r="AK39">
        <v>0.56000000000000005</v>
      </c>
      <c r="AL39">
        <v>24.07</v>
      </c>
      <c r="AM39">
        <v>0.44</v>
      </c>
      <c r="AN39">
        <v>0.61</v>
      </c>
      <c r="AO39">
        <v>0.31</v>
      </c>
      <c r="AP39">
        <v>0.59</v>
      </c>
      <c r="AQ39">
        <v>49.83</v>
      </c>
      <c r="AR39">
        <v>50.4</v>
      </c>
      <c r="AS39">
        <v>17.329999999999998</v>
      </c>
      <c r="AT39">
        <v>117.6</v>
      </c>
      <c r="AU39">
        <v>6.53</v>
      </c>
      <c r="AV39">
        <v>48.14</v>
      </c>
      <c r="AW39">
        <v>0.35</v>
      </c>
    </row>
    <row r="40" spans="1:49">
      <c r="A40" t="s">
        <v>355</v>
      </c>
      <c r="G40" t="s">
        <v>82</v>
      </c>
      <c r="H40" s="115">
        <v>562.42999999999995</v>
      </c>
      <c r="I40" s="88">
        <v>56.06</v>
      </c>
      <c r="J40" s="88">
        <v>33.36</v>
      </c>
      <c r="K40" s="88">
        <v>0</v>
      </c>
      <c r="L40" s="88">
        <v>5.47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115.55</v>
      </c>
      <c r="X40">
        <v>2.89</v>
      </c>
      <c r="Y40">
        <v>0.35</v>
      </c>
      <c r="Z40">
        <v>0.3</v>
      </c>
      <c r="AA40">
        <v>22.47</v>
      </c>
      <c r="AB40">
        <v>0</v>
      </c>
      <c r="AC40">
        <v>0.56000000000000005</v>
      </c>
      <c r="AD40">
        <v>2.41</v>
      </c>
      <c r="AE40">
        <v>99.66</v>
      </c>
      <c r="AF40">
        <v>9.6300000000000008</v>
      </c>
      <c r="AG40">
        <v>0</v>
      </c>
      <c r="AH40">
        <v>5.47</v>
      </c>
      <c r="AI40">
        <v>14.44</v>
      </c>
      <c r="AJ40">
        <v>49.83</v>
      </c>
      <c r="AK40">
        <v>0.56000000000000005</v>
      </c>
      <c r="AL40">
        <v>24.07</v>
      </c>
      <c r="AM40">
        <v>0.44</v>
      </c>
      <c r="AN40">
        <v>0.61</v>
      </c>
      <c r="AO40">
        <v>0.31</v>
      </c>
      <c r="AP40">
        <v>0.59</v>
      </c>
      <c r="AQ40">
        <v>49.83</v>
      </c>
      <c r="AR40">
        <v>55.5</v>
      </c>
      <c r="AS40">
        <v>17.329999999999998</v>
      </c>
      <c r="AT40">
        <v>129.5</v>
      </c>
      <c r="AU40">
        <v>6.53</v>
      </c>
      <c r="AV40">
        <v>48.14</v>
      </c>
      <c r="AW40">
        <v>0.35</v>
      </c>
    </row>
    <row r="41" spans="1:49">
      <c r="A41" t="s">
        <v>356</v>
      </c>
      <c r="G41" t="s">
        <v>83</v>
      </c>
      <c r="H41" s="115">
        <v>572.92999999999995</v>
      </c>
      <c r="I41" s="88">
        <v>60.56</v>
      </c>
      <c r="J41" s="88">
        <v>33.36</v>
      </c>
      <c r="K41" s="88">
        <v>0</v>
      </c>
      <c r="L41" s="88">
        <v>5.75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115.55</v>
      </c>
      <c r="X41">
        <v>2.89</v>
      </c>
      <c r="Y41">
        <v>0.35</v>
      </c>
      <c r="Z41">
        <v>0.3</v>
      </c>
      <c r="AA41">
        <v>22.47</v>
      </c>
      <c r="AB41">
        <v>0</v>
      </c>
      <c r="AC41">
        <v>0.56000000000000005</v>
      </c>
      <c r="AD41">
        <v>2.41</v>
      </c>
      <c r="AE41">
        <v>99.66</v>
      </c>
      <c r="AF41">
        <v>9.6300000000000008</v>
      </c>
      <c r="AG41">
        <v>0</v>
      </c>
      <c r="AH41">
        <v>5.75</v>
      </c>
      <c r="AI41">
        <v>14.44</v>
      </c>
      <c r="AJ41">
        <v>49.83</v>
      </c>
      <c r="AK41">
        <v>0.56000000000000005</v>
      </c>
      <c r="AL41">
        <v>24.07</v>
      </c>
      <c r="AM41">
        <v>0.44</v>
      </c>
      <c r="AN41">
        <v>0.61</v>
      </c>
      <c r="AO41">
        <v>0.31</v>
      </c>
      <c r="AP41">
        <v>0.59</v>
      </c>
      <c r="AQ41">
        <v>49.83</v>
      </c>
      <c r="AR41">
        <v>60</v>
      </c>
      <c r="AS41">
        <v>17.329999999999998</v>
      </c>
      <c r="AT41">
        <v>140</v>
      </c>
      <c r="AU41">
        <v>6.53</v>
      </c>
      <c r="AV41">
        <v>48.14</v>
      </c>
      <c r="AW41">
        <v>0.35</v>
      </c>
    </row>
    <row r="42" spans="1:49">
      <c r="A42" t="s">
        <v>357</v>
      </c>
      <c r="G42" t="s">
        <v>84</v>
      </c>
      <c r="H42" s="115">
        <v>588.32999999999993</v>
      </c>
      <c r="I42" s="88">
        <v>67.16</v>
      </c>
      <c r="J42" s="88">
        <v>33.36</v>
      </c>
      <c r="K42" s="88">
        <v>0</v>
      </c>
      <c r="L42" s="88">
        <v>5.73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115.55</v>
      </c>
      <c r="X42">
        <v>2.89</v>
      </c>
      <c r="Y42">
        <v>0.35</v>
      </c>
      <c r="Z42">
        <v>0.3</v>
      </c>
      <c r="AA42">
        <v>22.47</v>
      </c>
      <c r="AB42">
        <v>0</v>
      </c>
      <c r="AC42">
        <v>0.56000000000000005</v>
      </c>
      <c r="AD42">
        <v>2.41</v>
      </c>
      <c r="AE42">
        <v>99.66</v>
      </c>
      <c r="AF42">
        <v>9.6300000000000008</v>
      </c>
      <c r="AG42">
        <v>0</v>
      </c>
      <c r="AH42">
        <v>5.73</v>
      </c>
      <c r="AI42">
        <v>14.44</v>
      </c>
      <c r="AJ42">
        <v>49.83</v>
      </c>
      <c r="AK42">
        <v>0.56000000000000005</v>
      </c>
      <c r="AL42">
        <v>24.07</v>
      </c>
      <c r="AM42">
        <v>0.44</v>
      </c>
      <c r="AN42">
        <v>0.61</v>
      </c>
      <c r="AO42">
        <v>0.31</v>
      </c>
      <c r="AP42">
        <v>0.59</v>
      </c>
      <c r="AQ42">
        <v>49.83</v>
      </c>
      <c r="AR42">
        <v>66.599999999999994</v>
      </c>
      <c r="AS42">
        <v>17.329999999999998</v>
      </c>
      <c r="AT42">
        <v>155.4</v>
      </c>
      <c r="AU42">
        <v>6.53</v>
      </c>
      <c r="AV42">
        <v>48.14</v>
      </c>
      <c r="AW42">
        <v>0.35</v>
      </c>
    </row>
    <row r="43" spans="1:49">
      <c r="A43" t="s">
        <v>363</v>
      </c>
      <c r="G43" t="s">
        <v>85</v>
      </c>
      <c r="H43" s="115">
        <v>598.07999999999993</v>
      </c>
      <c r="I43" s="88">
        <v>70.460000000000008</v>
      </c>
      <c r="J43" s="88">
        <v>33.36</v>
      </c>
      <c r="K43" s="88">
        <v>24.07</v>
      </c>
      <c r="L43" s="88">
        <v>4.63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115.55</v>
      </c>
      <c r="X43">
        <v>2.89</v>
      </c>
      <c r="Y43">
        <v>0.35</v>
      </c>
      <c r="Z43">
        <v>0.3</v>
      </c>
      <c r="AA43">
        <v>24.52</v>
      </c>
      <c r="AB43">
        <v>24.07</v>
      </c>
      <c r="AC43">
        <v>0.56000000000000005</v>
      </c>
      <c r="AD43">
        <v>2.41</v>
      </c>
      <c r="AE43">
        <v>99.66</v>
      </c>
      <c r="AF43">
        <v>9.6300000000000008</v>
      </c>
      <c r="AG43">
        <v>0</v>
      </c>
      <c r="AH43">
        <v>4.63</v>
      </c>
      <c r="AI43">
        <v>14.44</v>
      </c>
      <c r="AJ43">
        <v>49.83</v>
      </c>
      <c r="AK43">
        <v>0.56000000000000005</v>
      </c>
      <c r="AL43">
        <v>24.07</v>
      </c>
      <c r="AM43">
        <v>0.44</v>
      </c>
      <c r="AN43">
        <v>0.61</v>
      </c>
      <c r="AO43">
        <v>0.31</v>
      </c>
      <c r="AP43">
        <v>0.59</v>
      </c>
      <c r="AQ43">
        <v>49.83</v>
      </c>
      <c r="AR43">
        <v>69.900000000000006</v>
      </c>
      <c r="AS43">
        <v>17.329999999999998</v>
      </c>
      <c r="AT43">
        <v>163.1</v>
      </c>
      <c r="AU43">
        <v>6.53</v>
      </c>
      <c r="AV43">
        <v>48.14</v>
      </c>
      <c r="AW43">
        <v>0.35</v>
      </c>
    </row>
    <row r="44" spans="1:49">
      <c r="A44" t="s">
        <v>367</v>
      </c>
      <c r="G44" t="s">
        <v>86</v>
      </c>
      <c r="H44" s="115">
        <v>605.78</v>
      </c>
      <c r="I44" s="88">
        <v>73.760000000000005</v>
      </c>
      <c r="J44" s="88">
        <v>33.36</v>
      </c>
      <c r="K44" s="88">
        <v>24.07</v>
      </c>
      <c r="L44" s="88">
        <v>6.76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115.55</v>
      </c>
      <c r="X44">
        <v>2.89</v>
      </c>
      <c r="Y44">
        <v>0.35</v>
      </c>
      <c r="Z44">
        <v>0.3</v>
      </c>
      <c r="AA44">
        <v>24.52</v>
      </c>
      <c r="AB44">
        <v>24.07</v>
      </c>
      <c r="AC44">
        <v>0.56000000000000005</v>
      </c>
      <c r="AD44">
        <v>2.41</v>
      </c>
      <c r="AE44">
        <v>99.66</v>
      </c>
      <c r="AF44">
        <v>9.6300000000000008</v>
      </c>
      <c r="AG44">
        <v>0</v>
      </c>
      <c r="AH44">
        <v>6.76</v>
      </c>
      <c r="AI44">
        <v>14.44</v>
      </c>
      <c r="AJ44">
        <v>49.83</v>
      </c>
      <c r="AK44">
        <v>0.56000000000000005</v>
      </c>
      <c r="AL44">
        <v>24.07</v>
      </c>
      <c r="AM44">
        <v>0.44</v>
      </c>
      <c r="AN44">
        <v>0.61</v>
      </c>
      <c r="AO44">
        <v>0.31</v>
      </c>
      <c r="AP44">
        <v>0.59</v>
      </c>
      <c r="AQ44">
        <v>49.83</v>
      </c>
      <c r="AR44">
        <v>73.2</v>
      </c>
      <c r="AS44">
        <v>17.329999999999998</v>
      </c>
      <c r="AT44">
        <v>170.8</v>
      </c>
      <c r="AU44">
        <v>6.53</v>
      </c>
      <c r="AV44">
        <v>48.14</v>
      </c>
      <c r="AW44">
        <v>0.35</v>
      </c>
    </row>
    <row r="45" spans="1:49">
      <c r="A45" t="s">
        <v>390</v>
      </c>
      <c r="G45" t="s">
        <v>87</v>
      </c>
      <c r="H45" s="115">
        <v>612.07999999999993</v>
      </c>
      <c r="I45" s="88">
        <v>76.460000000000008</v>
      </c>
      <c r="J45" s="88">
        <v>33.36</v>
      </c>
      <c r="K45" s="88">
        <v>24.07</v>
      </c>
      <c r="L45" s="88">
        <v>6.61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115.55</v>
      </c>
      <c r="X45">
        <v>2.89</v>
      </c>
      <c r="Y45">
        <v>0.35</v>
      </c>
      <c r="Z45">
        <v>0.3</v>
      </c>
      <c r="AA45">
        <v>24.52</v>
      </c>
      <c r="AB45">
        <v>24.07</v>
      </c>
      <c r="AC45">
        <v>0.56000000000000005</v>
      </c>
      <c r="AD45">
        <v>2.41</v>
      </c>
      <c r="AE45">
        <v>99.66</v>
      </c>
      <c r="AF45">
        <v>9.6300000000000008</v>
      </c>
      <c r="AG45">
        <v>0</v>
      </c>
      <c r="AH45">
        <v>6.61</v>
      </c>
      <c r="AI45">
        <v>14.44</v>
      </c>
      <c r="AJ45">
        <v>49.83</v>
      </c>
      <c r="AK45">
        <v>0.56000000000000005</v>
      </c>
      <c r="AL45">
        <v>24.07</v>
      </c>
      <c r="AM45">
        <v>0.44</v>
      </c>
      <c r="AN45">
        <v>0.61</v>
      </c>
      <c r="AO45">
        <v>0.31</v>
      </c>
      <c r="AP45">
        <v>0.59</v>
      </c>
      <c r="AQ45">
        <v>49.83</v>
      </c>
      <c r="AR45">
        <v>75.900000000000006</v>
      </c>
      <c r="AS45">
        <v>17.329999999999998</v>
      </c>
      <c r="AT45">
        <v>177.1</v>
      </c>
      <c r="AU45">
        <v>6.53</v>
      </c>
      <c r="AV45">
        <v>48.14</v>
      </c>
      <c r="AW45">
        <v>0.35</v>
      </c>
    </row>
    <row r="46" spans="1:49">
      <c r="A46" t="s">
        <v>391</v>
      </c>
      <c r="G46" t="s">
        <v>88</v>
      </c>
      <c r="H46" s="115">
        <v>613.48</v>
      </c>
      <c r="I46" s="88">
        <v>77.06</v>
      </c>
      <c r="J46" s="88">
        <v>33.36</v>
      </c>
      <c r="K46" s="88">
        <v>24.07</v>
      </c>
      <c r="L46" s="88">
        <v>6.96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115.55</v>
      </c>
      <c r="X46">
        <v>2.89</v>
      </c>
      <c r="Y46">
        <v>0.35</v>
      </c>
      <c r="Z46">
        <v>0.3</v>
      </c>
      <c r="AA46">
        <v>24.52</v>
      </c>
      <c r="AB46">
        <v>24.07</v>
      </c>
      <c r="AC46">
        <v>0.56000000000000005</v>
      </c>
      <c r="AD46">
        <v>2.41</v>
      </c>
      <c r="AE46">
        <v>99.66</v>
      </c>
      <c r="AF46">
        <v>9.6300000000000008</v>
      </c>
      <c r="AG46">
        <v>0</v>
      </c>
      <c r="AH46">
        <v>6.96</v>
      </c>
      <c r="AI46">
        <v>14.44</v>
      </c>
      <c r="AJ46">
        <v>49.83</v>
      </c>
      <c r="AK46">
        <v>0.56000000000000005</v>
      </c>
      <c r="AL46">
        <v>24.07</v>
      </c>
      <c r="AM46">
        <v>0.44</v>
      </c>
      <c r="AN46">
        <v>0.61</v>
      </c>
      <c r="AO46">
        <v>0.31</v>
      </c>
      <c r="AP46">
        <v>0.59</v>
      </c>
      <c r="AQ46">
        <v>49.83</v>
      </c>
      <c r="AR46">
        <v>76.5</v>
      </c>
      <c r="AS46">
        <v>17.329999999999998</v>
      </c>
      <c r="AT46">
        <v>178.5</v>
      </c>
      <c r="AU46">
        <v>6.53</v>
      </c>
      <c r="AV46">
        <v>48.14</v>
      </c>
      <c r="AW46">
        <v>0.35</v>
      </c>
    </row>
    <row r="47" spans="1:49">
      <c r="A47" t="s">
        <v>395</v>
      </c>
      <c r="G47" t="s">
        <v>89</v>
      </c>
      <c r="H47" s="115">
        <v>619.07999999999993</v>
      </c>
      <c r="I47" s="88">
        <v>79.460000000000008</v>
      </c>
      <c r="J47" s="88">
        <v>33.36</v>
      </c>
      <c r="K47" s="88">
        <v>24.07</v>
      </c>
      <c r="L47" s="88">
        <v>7.3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115.55</v>
      </c>
      <c r="X47">
        <v>2.89</v>
      </c>
      <c r="Y47">
        <v>0.35</v>
      </c>
      <c r="Z47">
        <v>0.3</v>
      </c>
      <c r="AA47">
        <v>24.52</v>
      </c>
      <c r="AB47">
        <v>24.07</v>
      </c>
      <c r="AC47">
        <v>0.56000000000000005</v>
      </c>
      <c r="AD47">
        <v>2.41</v>
      </c>
      <c r="AE47">
        <v>99.66</v>
      </c>
      <c r="AF47">
        <v>9.6300000000000008</v>
      </c>
      <c r="AG47">
        <v>0</v>
      </c>
      <c r="AH47">
        <v>7.3</v>
      </c>
      <c r="AI47">
        <v>14.44</v>
      </c>
      <c r="AJ47">
        <v>49.83</v>
      </c>
      <c r="AK47">
        <v>0.56000000000000005</v>
      </c>
      <c r="AL47">
        <v>24.07</v>
      </c>
      <c r="AM47">
        <v>0.44</v>
      </c>
      <c r="AN47">
        <v>0.61</v>
      </c>
      <c r="AO47">
        <v>0.31</v>
      </c>
      <c r="AP47">
        <v>0.59</v>
      </c>
      <c r="AQ47">
        <v>49.83</v>
      </c>
      <c r="AR47">
        <v>78.900000000000006</v>
      </c>
      <c r="AS47">
        <v>17.329999999999998</v>
      </c>
      <c r="AT47">
        <v>184.1</v>
      </c>
      <c r="AU47">
        <v>6.53</v>
      </c>
      <c r="AV47">
        <v>48.14</v>
      </c>
      <c r="AW47">
        <v>0.35</v>
      </c>
    </row>
    <row r="48" spans="1:49">
      <c r="A48" t="s">
        <v>399</v>
      </c>
      <c r="G48" t="s">
        <v>90</v>
      </c>
      <c r="H48" s="115">
        <v>621.17999999999995</v>
      </c>
      <c r="I48" s="88">
        <v>80.36</v>
      </c>
      <c r="J48" s="88">
        <v>33.36</v>
      </c>
      <c r="K48" s="88">
        <v>24.07</v>
      </c>
      <c r="L48" s="88">
        <v>7.81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115.55</v>
      </c>
      <c r="X48">
        <v>2.89</v>
      </c>
      <c r="Y48">
        <v>0.35</v>
      </c>
      <c r="Z48">
        <v>0.3</v>
      </c>
      <c r="AA48">
        <v>24.52</v>
      </c>
      <c r="AB48">
        <v>24.07</v>
      </c>
      <c r="AC48">
        <v>0.56000000000000005</v>
      </c>
      <c r="AD48">
        <v>2.41</v>
      </c>
      <c r="AE48">
        <v>99.66</v>
      </c>
      <c r="AF48">
        <v>9.6300000000000008</v>
      </c>
      <c r="AG48">
        <v>0</v>
      </c>
      <c r="AH48">
        <v>7.81</v>
      </c>
      <c r="AI48">
        <v>14.44</v>
      </c>
      <c r="AJ48">
        <v>49.83</v>
      </c>
      <c r="AK48">
        <v>0.56000000000000005</v>
      </c>
      <c r="AL48">
        <v>24.07</v>
      </c>
      <c r="AM48">
        <v>0.44</v>
      </c>
      <c r="AN48">
        <v>0.61</v>
      </c>
      <c r="AO48">
        <v>0.31</v>
      </c>
      <c r="AP48">
        <v>0.59</v>
      </c>
      <c r="AQ48">
        <v>49.83</v>
      </c>
      <c r="AR48">
        <v>79.8</v>
      </c>
      <c r="AS48">
        <v>17.329999999999998</v>
      </c>
      <c r="AT48">
        <v>186.2</v>
      </c>
      <c r="AU48">
        <v>6.53</v>
      </c>
      <c r="AV48">
        <v>48.14</v>
      </c>
      <c r="AW48">
        <v>0.35</v>
      </c>
    </row>
    <row r="49" spans="1:49">
      <c r="A49" t="s">
        <v>400</v>
      </c>
      <c r="G49" t="s">
        <v>91</v>
      </c>
      <c r="H49" s="115">
        <v>622.57999999999993</v>
      </c>
      <c r="I49" s="88">
        <v>80.960000000000008</v>
      </c>
      <c r="J49" s="88">
        <v>33.36</v>
      </c>
      <c r="K49" s="88">
        <v>24.07</v>
      </c>
      <c r="L49" s="88">
        <v>4.42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115.55</v>
      </c>
      <c r="X49">
        <v>2.89</v>
      </c>
      <c r="Y49">
        <v>0.35</v>
      </c>
      <c r="Z49">
        <v>0.3</v>
      </c>
      <c r="AA49">
        <v>24.52</v>
      </c>
      <c r="AB49">
        <v>24.07</v>
      </c>
      <c r="AC49">
        <v>0.56000000000000005</v>
      </c>
      <c r="AD49">
        <v>2.41</v>
      </c>
      <c r="AE49">
        <v>99.66</v>
      </c>
      <c r="AF49">
        <v>9.6300000000000008</v>
      </c>
      <c r="AG49">
        <v>0</v>
      </c>
      <c r="AH49">
        <v>4.42</v>
      </c>
      <c r="AI49">
        <v>14.44</v>
      </c>
      <c r="AJ49">
        <v>49.83</v>
      </c>
      <c r="AK49">
        <v>0.56000000000000005</v>
      </c>
      <c r="AL49">
        <v>24.07</v>
      </c>
      <c r="AM49">
        <v>0.44</v>
      </c>
      <c r="AN49">
        <v>0.61</v>
      </c>
      <c r="AO49">
        <v>0.31</v>
      </c>
      <c r="AP49">
        <v>0.59</v>
      </c>
      <c r="AQ49">
        <v>49.83</v>
      </c>
      <c r="AR49">
        <v>80.400000000000006</v>
      </c>
      <c r="AS49">
        <v>17.329999999999998</v>
      </c>
      <c r="AT49">
        <v>187.6</v>
      </c>
      <c r="AU49">
        <v>6.53</v>
      </c>
      <c r="AV49">
        <v>48.14</v>
      </c>
      <c r="AW49">
        <v>0.35</v>
      </c>
    </row>
    <row r="50" spans="1:49">
      <c r="A50" t="s">
        <v>401</v>
      </c>
      <c r="G50" t="s">
        <v>92</v>
      </c>
      <c r="H50" s="115">
        <v>622.57999999999993</v>
      </c>
      <c r="I50" s="88">
        <v>80.960000000000008</v>
      </c>
      <c r="J50" s="88">
        <v>33.36</v>
      </c>
      <c r="K50" s="88">
        <v>24.07</v>
      </c>
      <c r="L50" s="88">
        <v>6.47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115.55</v>
      </c>
      <c r="X50">
        <v>2.89</v>
      </c>
      <c r="Y50">
        <v>0.35</v>
      </c>
      <c r="Z50">
        <v>0.3</v>
      </c>
      <c r="AA50">
        <v>24.52</v>
      </c>
      <c r="AB50">
        <v>24.07</v>
      </c>
      <c r="AC50">
        <v>0.56000000000000005</v>
      </c>
      <c r="AD50">
        <v>2.41</v>
      </c>
      <c r="AE50">
        <v>99.66</v>
      </c>
      <c r="AF50">
        <v>9.6300000000000008</v>
      </c>
      <c r="AG50">
        <v>0</v>
      </c>
      <c r="AH50">
        <v>6.47</v>
      </c>
      <c r="AI50">
        <v>14.44</v>
      </c>
      <c r="AJ50">
        <v>49.83</v>
      </c>
      <c r="AK50">
        <v>0.56000000000000005</v>
      </c>
      <c r="AL50">
        <v>24.07</v>
      </c>
      <c r="AM50">
        <v>0.44</v>
      </c>
      <c r="AN50">
        <v>0.61</v>
      </c>
      <c r="AO50">
        <v>0.31</v>
      </c>
      <c r="AP50">
        <v>0.59</v>
      </c>
      <c r="AQ50">
        <v>49.83</v>
      </c>
      <c r="AR50">
        <v>80.400000000000006</v>
      </c>
      <c r="AS50">
        <v>17.329999999999998</v>
      </c>
      <c r="AT50">
        <v>187.6</v>
      </c>
      <c r="AU50">
        <v>6.53</v>
      </c>
      <c r="AV50">
        <v>48.14</v>
      </c>
      <c r="AW50">
        <v>0.35</v>
      </c>
    </row>
    <row r="51" spans="1:49">
      <c r="A51" t="s">
        <v>403</v>
      </c>
      <c r="G51" t="s">
        <v>93</v>
      </c>
      <c r="H51" s="115">
        <v>622.57999999999993</v>
      </c>
      <c r="I51" s="88">
        <v>80.960000000000008</v>
      </c>
      <c r="J51" s="88">
        <v>33.260000000000005</v>
      </c>
      <c r="K51" s="88">
        <v>24.07</v>
      </c>
      <c r="L51" s="88">
        <v>5.08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115.55</v>
      </c>
      <c r="X51">
        <v>2.89</v>
      </c>
      <c r="Y51">
        <v>0.35</v>
      </c>
      <c r="Z51">
        <v>0.3</v>
      </c>
      <c r="AA51">
        <v>24.52</v>
      </c>
      <c r="AB51">
        <v>24.07</v>
      </c>
      <c r="AC51">
        <v>0.56000000000000005</v>
      </c>
      <c r="AD51">
        <v>2.41</v>
      </c>
      <c r="AE51">
        <v>99.66</v>
      </c>
      <c r="AF51">
        <v>9.6300000000000008</v>
      </c>
      <c r="AG51">
        <v>0</v>
      </c>
      <c r="AH51">
        <v>5.08</v>
      </c>
      <c r="AI51">
        <v>14.44</v>
      </c>
      <c r="AJ51">
        <v>49.83</v>
      </c>
      <c r="AK51">
        <v>0.56000000000000005</v>
      </c>
      <c r="AL51">
        <v>24.07</v>
      </c>
      <c r="AM51">
        <v>0.44</v>
      </c>
      <c r="AN51">
        <v>0.61</v>
      </c>
      <c r="AO51">
        <v>0.31</v>
      </c>
      <c r="AP51">
        <v>0.59</v>
      </c>
      <c r="AQ51">
        <v>49.83</v>
      </c>
      <c r="AR51">
        <v>80.400000000000006</v>
      </c>
      <c r="AS51">
        <v>17.329999999999998</v>
      </c>
      <c r="AT51">
        <v>187.6</v>
      </c>
      <c r="AU51">
        <v>6.43</v>
      </c>
      <c r="AV51">
        <v>48.14</v>
      </c>
      <c r="AW51">
        <v>0.35</v>
      </c>
    </row>
    <row r="52" spans="1:49">
      <c r="A52" t="s">
        <v>404</v>
      </c>
      <c r="G52" t="s">
        <v>94</v>
      </c>
      <c r="H52" s="115">
        <v>622.57999999999993</v>
      </c>
      <c r="I52" s="88">
        <v>80.960000000000008</v>
      </c>
      <c r="J52" s="88">
        <v>33.260000000000005</v>
      </c>
      <c r="K52" s="88">
        <v>24.07</v>
      </c>
      <c r="L52" s="88">
        <v>4.6100000000000003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115.55</v>
      </c>
      <c r="X52">
        <v>2.89</v>
      </c>
      <c r="Y52">
        <v>0.35</v>
      </c>
      <c r="Z52">
        <v>0.3</v>
      </c>
      <c r="AA52">
        <v>24.52</v>
      </c>
      <c r="AB52">
        <v>24.07</v>
      </c>
      <c r="AC52">
        <v>0.56000000000000005</v>
      </c>
      <c r="AD52">
        <v>2.41</v>
      </c>
      <c r="AE52">
        <v>99.66</v>
      </c>
      <c r="AF52">
        <v>9.6300000000000008</v>
      </c>
      <c r="AG52">
        <v>0</v>
      </c>
      <c r="AH52">
        <v>4.6100000000000003</v>
      </c>
      <c r="AI52">
        <v>14.44</v>
      </c>
      <c r="AJ52">
        <v>49.83</v>
      </c>
      <c r="AK52">
        <v>0.56000000000000005</v>
      </c>
      <c r="AL52">
        <v>24.07</v>
      </c>
      <c r="AM52">
        <v>0.44</v>
      </c>
      <c r="AN52">
        <v>0.61</v>
      </c>
      <c r="AO52">
        <v>0.31</v>
      </c>
      <c r="AP52">
        <v>0.59</v>
      </c>
      <c r="AQ52">
        <v>49.83</v>
      </c>
      <c r="AR52">
        <v>80.400000000000006</v>
      </c>
      <c r="AS52">
        <v>17.329999999999998</v>
      </c>
      <c r="AT52">
        <v>187.6</v>
      </c>
      <c r="AU52">
        <v>6.43</v>
      </c>
      <c r="AV52">
        <v>48.14</v>
      </c>
      <c r="AW52">
        <v>0.35</v>
      </c>
    </row>
    <row r="53" spans="1:49">
      <c r="A53" t="s">
        <v>445</v>
      </c>
      <c r="G53" t="s">
        <v>95</v>
      </c>
      <c r="H53" s="115">
        <v>622.57999999999993</v>
      </c>
      <c r="I53" s="88">
        <v>80.960000000000008</v>
      </c>
      <c r="J53" s="88">
        <v>33.260000000000005</v>
      </c>
      <c r="K53" s="88">
        <v>24.07</v>
      </c>
      <c r="L53" s="88">
        <v>5.5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115.55</v>
      </c>
      <c r="X53">
        <v>2.89</v>
      </c>
      <c r="Y53">
        <v>0.35</v>
      </c>
      <c r="Z53">
        <v>0.3</v>
      </c>
      <c r="AA53">
        <v>24.52</v>
      </c>
      <c r="AB53">
        <v>24.07</v>
      </c>
      <c r="AC53">
        <v>0.56000000000000005</v>
      </c>
      <c r="AD53">
        <v>2.41</v>
      </c>
      <c r="AE53">
        <v>99.66</v>
      </c>
      <c r="AF53">
        <v>9.6300000000000008</v>
      </c>
      <c r="AG53">
        <v>0</v>
      </c>
      <c r="AH53">
        <v>5.5</v>
      </c>
      <c r="AI53">
        <v>14.44</v>
      </c>
      <c r="AJ53">
        <v>49.83</v>
      </c>
      <c r="AK53">
        <v>0.56000000000000005</v>
      </c>
      <c r="AL53">
        <v>24.07</v>
      </c>
      <c r="AM53">
        <v>0.44</v>
      </c>
      <c r="AN53">
        <v>0.61</v>
      </c>
      <c r="AO53">
        <v>0.31</v>
      </c>
      <c r="AP53">
        <v>0.59</v>
      </c>
      <c r="AQ53">
        <v>49.83</v>
      </c>
      <c r="AR53">
        <v>80.400000000000006</v>
      </c>
      <c r="AS53">
        <v>17.329999999999998</v>
      </c>
      <c r="AT53">
        <v>187.6</v>
      </c>
      <c r="AU53">
        <v>6.43</v>
      </c>
      <c r="AV53">
        <v>48.14</v>
      </c>
      <c r="AW53">
        <v>0.35</v>
      </c>
    </row>
    <row r="54" spans="1:49">
      <c r="A54" t="s">
        <v>444</v>
      </c>
      <c r="G54" t="s">
        <v>96</v>
      </c>
      <c r="H54" s="115">
        <v>622.57999999999993</v>
      </c>
      <c r="I54" s="88">
        <v>80.960000000000008</v>
      </c>
      <c r="J54" s="88">
        <v>33.260000000000005</v>
      </c>
      <c r="K54" s="88">
        <v>24.07</v>
      </c>
      <c r="L54" s="88">
        <v>4.93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115.55</v>
      </c>
      <c r="X54">
        <v>2.89</v>
      </c>
      <c r="Y54">
        <v>0.35</v>
      </c>
      <c r="Z54">
        <v>0.3</v>
      </c>
      <c r="AA54">
        <v>24.52</v>
      </c>
      <c r="AB54">
        <v>24.07</v>
      </c>
      <c r="AC54">
        <v>0.56000000000000005</v>
      </c>
      <c r="AD54">
        <v>2.41</v>
      </c>
      <c r="AE54">
        <v>99.66</v>
      </c>
      <c r="AF54">
        <v>9.6300000000000008</v>
      </c>
      <c r="AG54">
        <v>0</v>
      </c>
      <c r="AH54">
        <v>4.93</v>
      </c>
      <c r="AI54">
        <v>14.44</v>
      </c>
      <c r="AJ54">
        <v>49.83</v>
      </c>
      <c r="AK54">
        <v>0.56000000000000005</v>
      </c>
      <c r="AL54">
        <v>24.07</v>
      </c>
      <c r="AM54">
        <v>0.44</v>
      </c>
      <c r="AN54">
        <v>0.61</v>
      </c>
      <c r="AO54">
        <v>0.31</v>
      </c>
      <c r="AP54">
        <v>0.59</v>
      </c>
      <c r="AQ54">
        <v>49.83</v>
      </c>
      <c r="AR54">
        <v>80.400000000000006</v>
      </c>
      <c r="AS54">
        <v>17.329999999999998</v>
      </c>
      <c r="AT54">
        <v>187.6</v>
      </c>
      <c r="AU54">
        <v>6.43</v>
      </c>
      <c r="AV54">
        <v>48.14</v>
      </c>
      <c r="AW54">
        <v>0.35</v>
      </c>
    </row>
    <row r="55" spans="1:49">
      <c r="A55" t="s">
        <v>446</v>
      </c>
      <c r="G55" t="s">
        <v>97</v>
      </c>
      <c r="H55" s="115">
        <v>622.57999999999993</v>
      </c>
      <c r="I55" s="88">
        <v>80.960000000000008</v>
      </c>
      <c r="J55" s="88">
        <v>33.18</v>
      </c>
      <c r="K55" s="88">
        <v>24.07</v>
      </c>
      <c r="L55" s="88">
        <v>4.26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115.55</v>
      </c>
      <c r="X55">
        <v>2.89</v>
      </c>
      <c r="Y55">
        <v>0.35</v>
      </c>
      <c r="Z55">
        <v>0.3</v>
      </c>
      <c r="AA55">
        <v>24.52</v>
      </c>
      <c r="AB55">
        <v>24.07</v>
      </c>
      <c r="AC55">
        <v>0.56000000000000005</v>
      </c>
      <c r="AD55">
        <v>2.41</v>
      </c>
      <c r="AE55">
        <v>99.66</v>
      </c>
      <c r="AF55">
        <v>9.6300000000000008</v>
      </c>
      <c r="AG55">
        <v>0</v>
      </c>
      <c r="AH55">
        <v>4.26</v>
      </c>
      <c r="AI55">
        <v>14.44</v>
      </c>
      <c r="AJ55">
        <v>49.83</v>
      </c>
      <c r="AK55">
        <v>0.56000000000000005</v>
      </c>
      <c r="AL55">
        <v>24.07</v>
      </c>
      <c r="AM55">
        <v>0.44</v>
      </c>
      <c r="AN55">
        <v>0.61</v>
      </c>
      <c r="AO55">
        <v>0.31</v>
      </c>
      <c r="AP55">
        <v>0.59</v>
      </c>
      <c r="AQ55">
        <v>49.83</v>
      </c>
      <c r="AR55">
        <v>80.400000000000006</v>
      </c>
      <c r="AS55">
        <v>17.329999999999998</v>
      </c>
      <c r="AT55">
        <v>187.6</v>
      </c>
      <c r="AU55">
        <v>6.35</v>
      </c>
      <c r="AV55">
        <v>48.14</v>
      </c>
      <c r="AW55">
        <v>0.35</v>
      </c>
    </row>
    <row r="56" spans="1:49">
      <c r="A56" t="s">
        <v>446</v>
      </c>
      <c r="G56" t="s">
        <v>98</v>
      </c>
      <c r="H56" s="115">
        <v>622.57999999999993</v>
      </c>
      <c r="I56" s="88">
        <v>80.960000000000008</v>
      </c>
      <c r="J56" s="88">
        <v>33.18</v>
      </c>
      <c r="K56" s="88">
        <v>24.07</v>
      </c>
      <c r="L56" s="88">
        <v>4.75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115.55</v>
      </c>
      <c r="X56">
        <v>2.89</v>
      </c>
      <c r="Y56">
        <v>0.35</v>
      </c>
      <c r="Z56">
        <v>0.3</v>
      </c>
      <c r="AA56">
        <v>24.52</v>
      </c>
      <c r="AB56">
        <v>24.07</v>
      </c>
      <c r="AC56">
        <v>0.56000000000000005</v>
      </c>
      <c r="AD56">
        <v>2.41</v>
      </c>
      <c r="AE56">
        <v>99.66</v>
      </c>
      <c r="AF56">
        <v>9.6300000000000008</v>
      </c>
      <c r="AG56">
        <v>0</v>
      </c>
      <c r="AH56">
        <v>4.75</v>
      </c>
      <c r="AI56">
        <v>14.44</v>
      </c>
      <c r="AJ56">
        <v>49.83</v>
      </c>
      <c r="AK56">
        <v>0.56000000000000005</v>
      </c>
      <c r="AL56">
        <v>24.07</v>
      </c>
      <c r="AM56">
        <v>0.44</v>
      </c>
      <c r="AN56">
        <v>0.61</v>
      </c>
      <c r="AO56">
        <v>0.31</v>
      </c>
      <c r="AP56">
        <v>0.59</v>
      </c>
      <c r="AQ56">
        <v>49.83</v>
      </c>
      <c r="AR56">
        <v>80.400000000000006</v>
      </c>
      <c r="AS56">
        <v>17.329999999999998</v>
      </c>
      <c r="AT56">
        <v>187.6</v>
      </c>
      <c r="AU56">
        <v>6.35</v>
      </c>
      <c r="AV56">
        <v>48.14</v>
      </c>
      <c r="AW56">
        <v>0.35</v>
      </c>
    </row>
    <row r="57" spans="1:49">
      <c r="G57" t="s">
        <v>99</v>
      </c>
      <c r="H57" s="115">
        <v>620.48</v>
      </c>
      <c r="I57" s="88">
        <v>80.06</v>
      </c>
      <c r="J57" s="88">
        <v>33.18</v>
      </c>
      <c r="K57" s="88">
        <v>24.07</v>
      </c>
      <c r="L57" s="88">
        <v>5.99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115.55</v>
      </c>
      <c r="X57">
        <v>2.89</v>
      </c>
      <c r="Y57">
        <v>0.35</v>
      </c>
      <c r="Z57">
        <v>0.3</v>
      </c>
      <c r="AA57">
        <v>24.52</v>
      </c>
      <c r="AB57">
        <v>24.07</v>
      </c>
      <c r="AC57">
        <v>0.56000000000000005</v>
      </c>
      <c r="AD57">
        <v>2.41</v>
      </c>
      <c r="AE57">
        <v>99.66</v>
      </c>
      <c r="AF57">
        <v>9.6300000000000008</v>
      </c>
      <c r="AG57">
        <v>0</v>
      </c>
      <c r="AH57">
        <v>5.99</v>
      </c>
      <c r="AI57">
        <v>14.44</v>
      </c>
      <c r="AJ57">
        <v>49.83</v>
      </c>
      <c r="AK57">
        <v>0.56000000000000005</v>
      </c>
      <c r="AL57">
        <v>24.07</v>
      </c>
      <c r="AM57">
        <v>0.44</v>
      </c>
      <c r="AN57">
        <v>0.61</v>
      </c>
      <c r="AO57">
        <v>0.31</v>
      </c>
      <c r="AP57">
        <v>0.59</v>
      </c>
      <c r="AQ57">
        <v>49.83</v>
      </c>
      <c r="AR57">
        <v>79.5</v>
      </c>
      <c r="AS57">
        <v>17.329999999999998</v>
      </c>
      <c r="AT57">
        <v>185.5</v>
      </c>
      <c r="AU57">
        <v>6.35</v>
      </c>
      <c r="AV57">
        <v>48.14</v>
      </c>
      <c r="AW57">
        <v>0.35</v>
      </c>
    </row>
    <row r="58" spans="1:49">
      <c r="G58" t="s">
        <v>100</v>
      </c>
      <c r="H58" s="115">
        <v>619.78</v>
      </c>
      <c r="I58" s="88">
        <v>79.760000000000005</v>
      </c>
      <c r="J58" s="88">
        <v>33.18</v>
      </c>
      <c r="K58" s="88">
        <v>24.07</v>
      </c>
      <c r="L58" s="88">
        <v>4.3899999999999997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115.55</v>
      </c>
      <c r="X58">
        <v>2.89</v>
      </c>
      <c r="Y58">
        <v>0.35</v>
      </c>
      <c r="Z58">
        <v>0.3</v>
      </c>
      <c r="AA58">
        <v>24.52</v>
      </c>
      <c r="AB58">
        <v>24.07</v>
      </c>
      <c r="AC58">
        <v>0.56000000000000005</v>
      </c>
      <c r="AD58">
        <v>2.41</v>
      </c>
      <c r="AE58">
        <v>99.66</v>
      </c>
      <c r="AF58">
        <v>9.6300000000000008</v>
      </c>
      <c r="AG58">
        <v>0</v>
      </c>
      <c r="AH58">
        <v>4.3899999999999997</v>
      </c>
      <c r="AI58">
        <v>14.44</v>
      </c>
      <c r="AJ58">
        <v>49.83</v>
      </c>
      <c r="AK58">
        <v>0.56000000000000005</v>
      </c>
      <c r="AL58">
        <v>24.07</v>
      </c>
      <c r="AM58">
        <v>0.44</v>
      </c>
      <c r="AN58">
        <v>0.61</v>
      </c>
      <c r="AO58">
        <v>0.31</v>
      </c>
      <c r="AP58">
        <v>0.59</v>
      </c>
      <c r="AQ58">
        <v>49.83</v>
      </c>
      <c r="AR58">
        <v>79.2</v>
      </c>
      <c r="AS58">
        <v>17.329999999999998</v>
      </c>
      <c r="AT58">
        <v>184.8</v>
      </c>
      <c r="AU58">
        <v>6.35</v>
      </c>
      <c r="AV58">
        <v>48.14</v>
      </c>
      <c r="AW58">
        <v>0.35</v>
      </c>
    </row>
    <row r="59" spans="1:49">
      <c r="G59" t="s">
        <v>101</v>
      </c>
      <c r="H59" s="115">
        <v>616.98</v>
      </c>
      <c r="I59" s="88">
        <v>78.56</v>
      </c>
      <c r="J59" s="88">
        <v>33.18</v>
      </c>
      <c r="K59" s="88">
        <v>24.07</v>
      </c>
      <c r="L59" s="88">
        <v>3.12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115.55</v>
      </c>
      <c r="X59">
        <v>2.89</v>
      </c>
      <c r="Y59">
        <v>0.35</v>
      </c>
      <c r="Z59">
        <v>0.3</v>
      </c>
      <c r="AA59">
        <v>24.52</v>
      </c>
      <c r="AB59">
        <v>24.07</v>
      </c>
      <c r="AC59">
        <v>0.56000000000000005</v>
      </c>
      <c r="AD59">
        <v>2.41</v>
      </c>
      <c r="AE59">
        <v>99.66</v>
      </c>
      <c r="AF59">
        <v>9.6300000000000008</v>
      </c>
      <c r="AG59">
        <v>0</v>
      </c>
      <c r="AH59">
        <v>3.12</v>
      </c>
      <c r="AI59">
        <v>14.44</v>
      </c>
      <c r="AJ59">
        <v>49.83</v>
      </c>
      <c r="AK59">
        <v>0.56000000000000005</v>
      </c>
      <c r="AL59">
        <v>24.07</v>
      </c>
      <c r="AM59">
        <v>0.44</v>
      </c>
      <c r="AN59">
        <v>0.61</v>
      </c>
      <c r="AO59">
        <v>0.31</v>
      </c>
      <c r="AP59">
        <v>0.59</v>
      </c>
      <c r="AQ59">
        <v>49.83</v>
      </c>
      <c r="AR59">
        <v>78</v>
      </c>
      <c r="AS59">
        <v>17.329999999999998</v>
      </c>
      <c r="AT59">
        <v>182</v>
      </c>
      <c r="AU59">
        <v>6.35</v>
      </c>
      <c r="AV59">
        <v>48.14</v>
      </c>
      <c r="AW59">
        <v>0.35</v>
      </c>
    </row>
    <row r="60" spans="1:49">
      <c r="G60" t="s">
        <v>102</v>
      </c>
      <c r="H60" s="115">
        <v>616.98</v>
      </c>
      <c r="I60" s="88">
        <v>78.56</v>
      </c>
      <c r="J60" s="88">
        <v>33.18</v>
      </c>
      <c r="K60" s="88">
        <v>24.07</v>
      </c>
      <c r="L60" s="88">
        <v>2.88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115.55</v>
      </c>
      <c r="X60">
        <v>2.89</v>
      </c>
      <c r="Y60">
        <v>0.35</v>
      </c>
      <c r="Z60">
        <v>0.3</v>
      </c>
      <c r="AA60">
        <v>24.52</v>
      </c>
      <c r="AB60">
        <v>24.07</v>
      </c>
      <c r="AC60">
        <v>0.56000000000000005</v>
      </c>
      <c r="AD60">
        <v>2.41</v>
      </c>
      <c r="AE60">
        <v>99.66</v>
      </c>
      <c r="AF60">
        <v>9.6300000000000008</v>
      </c>
      <c r="AG60">
        <v>0</v>
      </c>
      <c r="AH60">
        <v>2.88</v>
      </c>
      <c r="AI60">
        <v>14.44</v>
      </c>
      <c r="AJ60">
        <v>49.83</v>
      </c>
      <c r="AK60">
        <v>0.56000000000000005</v>
      </c>
      <c r="AL60">
        <v>24.07</v>
      </c>
      <c r="AM60">
        <v>0.44</v>
      </c>
      <c r="AN60">
        <v>0.61</v>
      </c>
      <c r="AO60">
        <v>0.31</v>
      </c>
      <c r="AP60">
        <v>0.59</v>
      </c>
      <c r="AQ60">
        <v>49.83</v>
      </c>
      <c r="AR60">
        <v>78</v>
      </c>
      <c r="AS60">
        <v>17.329999999999998</v>
      </c>
      <c r="AT60">
        <v>182</v>
      </c>
      <c r="AU60">
        <v>6.35</v>
      </c>
      <c r="AV60">
        <v>48.14</v>
      </c>
      <c r="AW60">
        <v>0.35</v>
      </c>
    </row>
    <row r="61" spans="1:49">
      <c r="G61" t="s">
        <v>103</v>
      </c>
      <c r="H61" s="115">
        <v>609.98</v>
      </c>
      <c r="I61" s="88">
        <v>75.56</v>
      </c>
      <c r="J61" s="88">
        <v>33.18</v>
      </c>
      <c r="K61" s="88">
        <v>24.07</v>
      </c>
      <c r="L61" s="88">
        <v>3.86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115.55</v>
      </c>
      <c r="X61">
        <v>2.89</v>
      </c>
      <c r="Y61">
        <v>0.35</v>
      </c>
      <c r="Z61">
        <v>0.3</v>
      </c>
      <c r="AA61">
        <v>24.52</v>
      </c>
      <c r="AB61">
        <v>24.07</v>
      </c>
      <c r="AC61">
        <v>0.56000000000000005</v>
      </c>
      <c r="AD61">
        <v>2.41</v>
      </c>
      <c r="AE61">
        <v>99.66</v>
      </c>
      <c r="AF61">
        <v>9.6300000000000008</v>
      </c>
      <c r="AG61">
        <v>0</v>
      </c>
      <c r="AH61">
        <v>3.86</v>
      </c>
      <c r="AI61">
        <v>14.44</v>
      </c>
      <c r="AJ61">
        <v>49.83</v>
      </c>
      <c r="AK61">
        <v>0.56000000000000005</v>
      </c>
      <c r="AL61">
        <v>24.07</v>
      </c>
      <c r="AM61">
        <v>0.44</v>
      </c>
      <c r="AN61">
        <v>0.61</v>
      </c>
      <c r="AO61">
        <v>0.31</v>
      </c>
      <c r="AP61">
        <v>0.59</v>
      </c>
      <c r="AQ61">
        <v>49.83</v>
      </c>
      <c r="AR61">
        <v>75</v>
      </c>
      <c r="AS61">
        <v>17.329999999999998</v>
      </c>
      <c r="AT61">
        <v>175</v>
      </c>
      <c r="AU61">
        <v>6.35</v>
      </c>
      <c r="AV61">
        <v>48.14</v>
      </c>
      <c r="AW61">
        <v>0.35</v>
      </c>
    </row>
    <row r="62" spans="1:49">
      <c r="G62" t="s">
        <v>104</v>
      </c>
      <c r="H62" s="115">
        <v>606.48</v>
      </c>
      <c r="I62" s="88">
        <v>74.06</v>
      </c>
      <c r="J62" s="88">
        <v>33.18</v>
      </c>
      <c r="K62" s="88">
        <v>24.07</v>
      </c>
      <c r="L62" s="88">
        <v>4.29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115.55</v>
      </c>
      <c r="X62">
        <v>2.89</v>
      </c>
      <c r="Y62">
        <v>0.35</v>
      </c>
      <c r="Z62">
        <v>0.3</v>
      </c>
      <c r="AA62">
        <v>24.52</v>
      </c>
      <c r="AB62">
        <v>24.07</v>
      </c>
      <c r="AC62">
        <v>0.56000000000000005</v>
      </c>
      <c r="AD62">
        <v>2.41</v>
      </c>
      <c r="AE62">
        <v>99.66</v>
      </c>
      <c r="AF62">
        <v>9.6300000000000008</v>
      </c>
      <c r="AG62">
        <v>0</v>
      </c>
      <c r="AH62">
        <v>4.29</v>
      </c>
      <c r="AI62">
        <v>14.44</v>
      </c>
      <c r="AJ62">
        <v>49.83</v>
      </c>
      <c r="AK62">
        <v>0.56000000000000005</v>
      </c>
      <c r="AL62">
        <v>24.07</v>
      </c>
      <c r="AM62">
        <v>0.44</v>
      </c>
      <c r="AN62">
        <v>0.61</v>
      </c>
      <c r="AO62">
        <v>0.31</v>
      </c>
      <c r="AP62">
        <v>0.59</v>
      </c>
      <c r="AQ62">
        <v>49.83</v>
      </c>
      <c r="AR62">
        <v>73.5</v>
      </c>
      <c r="AS62">
        <v>17.329999999999998</v>
      </c>
      <c r="AT62">
        <v>171.5</v>
      </c>
      <c r="AU62">
        <v>6.35</v>
      </c>
      <c r="AV62">
        <v>48.14</v>
      </c>
      <c r="AW62">
        <v>0.35</v>
      </c>
    </row>
    <row r="63" spans="1:49">
      <c r="G63" t="s">
        <v>105</v>
      </c>
      <c r="H63" s="115">
        <v>601.14</v>
      </c>
      <c r="I63" s="88">
        <v>70.460000000000008</v>
      </c>
      <c r="J63" s="88">
        <v>33.18</v>
      </c>
      <c r="K63" s="88">
        <v>24.07</v>
      </c>
      <c r="L63" s="88">
        <v>3.93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115.55</v>
      </c>
      <c r="X63">
        <v>2.89</v>
      </c>
      <c r="Y63">
        <v>0.35</v>
      </c>
      <c r="Z63">
        <v>0.3</v>
      </c>
      <c r="AA63">
        <v>27.58</v>
      </c>
      <c r="AB63">
        <v>24.07</v>
      </c>
      <c r="AC63">
        <v>0.56000000000000005</v>
      </c>
      <c r="AD63">
        <v>2.41</v>
      </c>
      <c r="AE63">
        <v>99.66</v>
      </c>
      <c r="AF63">
        <v>9.6300000000000008</v>
      </c>
      <c r="AG63">
        <v>0</v>
      </c>
      <c r="AH63">
        <v>3.93</v>
      </c>
      <c r="AI63">
        <v>14.44</v>
      </c>
      <c r="AJ63">
        <v>49.83</v>
      </c>
      <c r="AK63">
        <v>0.56000000000000005</v>
      </c>
      <c r="AL63">
        <v>24.07</v>
      </c>
      <c r="AM63">
        <v>0.44</v>
      </c>
      <c r="AN63">
        <v>0.61</v>
      </c>
      <c r="AO63">
        <v>0.31</v>
      </c>
      <c r="AP63">
        <v>0.59</v>
      </c>
      <c r="AQ63">
        <v>49.83</v>
      </c>
      <c r="AR63">
        <v>69.900000000000006</v>
      </c>
      <c r="AS63">
        <v>17.329999999999998</v>
      </c>
      <c r="AT63">
        <v>163.1</v>
      </c>
      <c r="AU63">
        <v>6.35</v>
      </c>
      <c r="AV63">
        <v>48.14</v>
      </c>
      <c r="AW63">
        <v>0.35</v>
      </c>
    </row>
    <row r="64" spans="1:49">
      <c r="G64" t="s">
        <v>106</v>
      </c>
      <c r="H64" s="115">
        <v>592.04</v>
      </c>
      <c r="I64" s="88">
        <v>66.56</v>
      </c>
      <c r="J64" s="88">
        <v>33.18</v>
      </c>
      <c r="K64" s="88">
        <v>24.07</v>
      </c>
      <c r="L64" s="88">
        <v>3.63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115.55</v>
      </c>
      <c r="X64">
        <v>2.89</v>
      </c>
      <c r="Y64">
        <v>0.35</v>
      </c>
      <c r="Z64">
        <v>0.3</v>
      </c>
      <c r="AA64">
        <v>27.58</v>
      </c>
      <c r="AB64">
        <v>24.07</v>
      </c>
      <c r="AC64">
        <v>0.56000000000000005</v>
      </c>
      <c r="AD64">
        <v>2.41</v>
      </c>
      <c r="AE64">
        <v>99.66</v>
      </c>
      <c r="AF64">
        <v>9.6300000000000008</v>
      </c>
      <c r="AG64">
        <v>0</v>
      </c>
      <c r="AH64">
        <v>3.63</v>
      </c>
      <c r="AI64">
        <v>14.44</v>
      </c>
      <c r="AJ64">
        <v>49.83</v>
      </c>
      <c r="AK64">
        <v>0.56000000000000005</v>
      </c>
      <c r="AL64">
        <v>24.07</v>
      </c>
      <c r="AM64">
        <v>0.44</v>
      </c>
      <c r="AN64">
        <v>0.61</v>
      </c>
      <c r="AO64">
        <v>0.31</v>
      </c>
      <c r="AP64">
        <v>0.59</v>
      </c>
      <c r="AQ64">
        <v>49.83</v>
      </c>
      <c r="AR64">
        <v>66</v>
      </c>
      <c r="AS64">
        <v>17.329999999999998</v>
      </c>
      <c r="AT64">
        <v>154</v>
      </c>
      <c r="AU64">
        <v>6.35</v>
      </c>
      <c r="AV64">
        <v>48.14</v>
      </c>
      <c r="AW64">
        <v>0.35</v>
      </c>
    </row>
    <row r="65" spans="7:49">
      <c r="G65" t="s">
        <v>107</v>
      </c>
      <c r="H65" s="115">
        <v>585.04</v>
      </c>
      <c r="I65" s="88">
        <v>63.56</v>
      </c>
      <c r="J65" s="88">
        <v>33.18</v>
      </c>
      <c r="K65" s="88">
        <v>24.07</v>
      </c>
      <c r="L65" s="88">
        <v>3.19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115.55</v>
      </c>
      <c r="X65">
        <v>2.89</v>
      </c>
      <c r="Y65">
        <v>0.35</v>
      </c>
      <c r="Z65">
        <v>0.3</v>
      </c>
      <c r="AA65">
        <v>27.58</v>
      </c>
      <c r="AB65">
        <v>24.07</v>
      </c>
      <c r="AC65">
        <v>0.56000000000000005</v>
      </c>
      <c r="AD65">
        <v>2.41</v>
      </c>
      <c r="AE65">
        <v>99.66</v>
      </c>
      <c r="AF65">
        <v>9.6300000000000008</v>
      </c>
      <c r="AG65">
        <v>0</v>
      </c>
      <c r="AH65">
        <v>3.19</v>
      </c>
      <c r="AI65">
        <v>14.44</v>
      </c>
      <c r="AJ65">
        <v>49.83</v>
      </c>
      <c r="AK65">
        <v>0.56000000000000005</v>
      </c>
      <c r="AL65">
        <v>24.07</v>
      </c>
      <c r="AM65">
        <v>0.44</v>
      </c>
      <c r="AN65">
        <v>0.61</v>
      </c>
      <c r="AO65">
        <v>0.31</v>
      </c>
      <c r="AP65">
        <v>0.59</v>
      </c>
      <c r="AQ65">
        <v>49.83</v>
      </c>
      <c r="AR65">
        <v>63</v>
      </c>
      <c r="AS65">
        <v>17.329999999999998</v>
      </c>
      <c r="AT65">
        <v>147</v>
      </c>
      <c r="AU65">
        <v>6.35</v>
      </c>
      <c r="AV65">
        <v>48.14</v>
      </c>
      <c r="AW65">
        <v>0.35</v>
      </c>
    </row>
    <row r="66" spans="7:49">
      <c r="G66" t="s">
        <v>108</v>
      </c>
      <c r="H66" s="115">
        <v>571.04</v>
      </c>
      <c r="I66" s="88">
        <v>57.56</v>
      </c>
      <c r="J66" s="88">
        <v>33.18</v>
      </c>
      <c r="K66" s="88">
        <v>24.07</v>
      </c>
      <c r="L66" s="88">
        <v>3.64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115.55</v>
      </c>
      <c r="X66">
        <v>2.89</v>
      </c>
      <c r="Y66">
        <v>0.35</v>
      </c>
      <c r="Z66">
        <v>0.3</v>
      </c>
      <c r="AA66">
        <v>27.58</v>
      </c>
      <c r="AB66">
        <v>24.07</v>
      </c>
      <c r="AC66">
        <v>0.56000000000000005</v>
      </c>
      <c r="AD66">
        <v>2.41</v>
      </c>
      <c r="AE66">
        <v>99.66</v>
      </c>
      <c r="AF66">
        <v>9.6300000000000008</v>
      </c>
      <c r="AG66">
        <v>0</v>
      </c>
      <c r="AH66">
        <v>3.64</v>
      </c>
      <c r="AI66">
        <v>14.44</v>
      </c>
      <c r="AJ66">
        <v>49.83</v>
      </c>
      <c r="AK66">
        <v>0.56000000000000005</v>
      </c>
      <c r="AL66">
        <v>24.07</v>
      </c>
      <c r="AM66">
        <v>0.44</v>
      </c>
      <c r="AN66">
        <v>0.61</v>
      </c>
      <c r="AO66">
        <v>0.31</v>
      </c>
      <c r="AP66">
        <v>0.59</v>
      </c>
      <c r="AQ66">
        <v>49.83</v>
      </c>
      <c r="AR66">
        <v>57</v>
      </c>
      <c r="AS66">
        <v>17.329999999999998</v>
      </c>
      <c r="AT66">
        <v>133</v>
      </c>
      <c r="AU66">
        <v>6.35</v>
      </c>
      <c r="AV66">
        <v>48.14</v>
      </c>
      <c r="AW66">
        <v>0.35</v>
      </c>
    </row>
    <row r="67" spans="7:49">
      <c r="G67" t="s">
        <v>109</v>
      </c>
      <c r="H67" s="115">
        <v>557.04</v>
      </c>
      <c r="I67" s="88">
        <v>51.56</v>
      </c>
      <c r="J67" s="88">
        <v>33.260000000000005</v>
      </c>
      <c r="K67" s="88">
        <v>0</v>
      </c>
      <c r="L67" s="88">
        <v>2.84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115.55</v>
      </c>
      <c r="X67">
        <v>2.89</v>
      </c>
      <c r="Y67">
        <v>0.35</v>
      </c>
      <c r="Z67">
        <v>0.3</v>
      </c>
      <c r="AA67">
        <v>27.58</v>
      </c>
      <c r="AB67">
        <v>0</v>
      </c>
      <c r="AC67">
        <v>0.56000000000000005</v>
      </c>
      <c r="AD67">
        <v>2.41</v>
      </c>
      <c r="AE67">
        <v>99.66</v>
      </c>
      <c r="AF67">
        <v>9.6300000000000008</v>
      </c>
      <c r="AG67">
        <v>0</v>
      </c>
      <c r="AH67">
        <v>2.84</v>
      </c>
      <c r="AI67">
        <v>14.44</v>
      </c>
      <c r="AJ67">
        <v>49.83</v>
      </c>
      <c r="AK67">
        <v>0.56000000000000005</v>
      </c>
      <c r="AL67">
        <v>24.07</v>
      </c>
      <c r="AM67">
        <v>0.44</v>
      </c>
      <c r="AN67">
        <v>0.61</v>
      </c>
      <c r="AO67">
        <v>0.31</v>
      </c>
      <c r="AP67">
        <v>0.59</v>
      </c>
      <c r="AQ67">
        <v>49.83</v>
      </c>
      <c r="AR67">
        <v>51</v>
      </c>
      <c r="AS67">
        <v>17.329999999999998</v>
      </c>
      <c r="AT67">
        <v>119</v>
      </c>
      <c r="AU67">
        <v>6.43</v>
      </c>
      <c r="AV67">
        <v>48.14</v>
      </c>
      <c r="AW67">
        <v>0.35</v>
      </c>
    </row>
    <row r="68" spans="7:49">
      <c r="G68" t="s">
        <v>110</v>
      </c>
      <c r="H68" s="115">
        <v>545.84</v>
      </c>
      <c r="I68" s="88">
        <v>46.760000000000005</v>
      </c>
      <c r="J68" s="88">
        <v>33.260000000000005</v>
      </c>
      <c r="K68" s="88">
        <v>0</v>
      </c>
      <c r="L68" s="88">
        <v>2.86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115.55</v>
      </c>
      <c r="X68">
        <v>2.89</v>
      </c>
      <c r="Y68">
        <v>0.35</v>
      </c>
      <c r="Z68">
        <v>0.3</v>
      </c>
      <c r="AA68">
        <v>27.58</v>
      </c>
      <c r="AB68">
        <v>0</v>
      </c>
      <c r="AC68">
        <v>0.56000000000000005</v>
      </c>
      <c r="AD68">
        <v>2.41</v>
      </c>
      <c r="AE68">
        <v>99.66</v>
      </c>
      <c r="AF68">
        <v>9.6300000000000008</v>
      </c>
      <c r="AG68">
        <v>0</v>
      </c>
      <c r="AH68">
        <v>2.86</v>
      </c>
      <c r="AI68">
        <v>14.44</v>
      </c>
      <c r="AJ68">
        <v>49.83</v>
      </c>
      <c r="AK68">
        <v>0.56000000000000005</v>
      </c>
      <c r="AL68">
        <v>24.07</v>
      </c>
      <c r="AM68">
        <v>0.44</v>
      </c>
      <c r="AN68">
        <v>0.61</v>
      </c>
      <c r="AO68">
        <v>0.31</v>
      </c>
      <c r="AP68">
        <v>0.59</v>
      </c>
      <c r="AQ68">
        <v>49.83</v>
      </c>
      <c r="AR68">
        <v>46.2</v>
      </c>
      <c r="AS68">
        <v>17.329999999999998</v>
      </c>
      <c r="AT68">
        <v>107.8</v>
      </c>
      <c r="AU68">
        <v>6.43</v>
      </c>
      <c r="AV68">
        <v>48.14</v>
      </c>
      <c r="AW68">
        <v>0.35</v>
      </c>
    </row>
    <row r="69" spans="7:49">
      <c r="G69" t="s">
        <v>111</v>
      </c>
      <c r="H69" s="115">
        <v>531.14</v>
      </c>
      <c r="I69" s="88">
        <v>40.46</v>
      </c>
      <c r="J69" s="88">
        <v>33.260000000000005</v>
      </c>
      <c r="K69" s="88">
        <v>0</v>
      </c>
      <c r="L69" s="88">
        <v>2.36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115.55</v>
      </c>
      <c r="X69">
        <v>2.89</v>
      </c>
      <c r="Y69">
        <v>0.35</v>
      </c>
      <c r="Z69">
        <v>0.3</v>
      </c>
      <c r="AA69">
        <v>27.58</v>
      </c>
      <c r="AB69">
        <v>0</v>
      </c>
      <c r="AC69">
        <v>0.56000000000000005</v>
      </c>
      <c r="AD69">
        <v>2.41</v>
      </c>
      <c r="AE69">
        <v>99.66</v>
      </c>
      <c r="AF69">
        <v>9.6300000000000008</v>
      </c>
      <c r="AG69">
        <v>0</v>
      </c>
      <c r="AH69">
        <v>2.36</v>
      </c>
      <c r="AI69">
        <v>14.44</v>
      </c>
      <c r="AJ69">
        <v>49.83</v>
      </c>
      <c r="AK69">
        <v>0.56000000000000005</v>
      </c>
      <c r="AL69">
        <v>24.07</v>
      </c>
      <c r="AM69">
        <v>0.44</v>
      </c>
      <c r="AN69">
        <v>0.61</v>
      </c>
      <c r="AO69">
        <v>0.31</v>
      </c>
      <c r="AP69">
        <v>0.59</v>
      </c>
      <c r="AQ69">
        <v>49.83</v>
      </c>
      <c r="AR69">
        <v>39.9</v>
      </c>
      <c r="AS69">
        <v>17.329999999999998</v>
      </c>
      <c r="AT69">
        <v>93.1</v>
      </c>
      <c r="AU69">
        <v>6.43</v>
      </c>
      <c r="AV69">
        <v>48.14</v>
      </c>
      <c r="AW69">
        <v>0.35</v>
      </c>
    </row>
    <row r="70" spans="7:49">
      <c r="G70" t="s">
        <v>112</v>
      </c>
      <c r="H70" s="115">
        <v>519.93999999999994</v>
      </c>
      <c r="I70" s="88">
        <v>35.660000000000004</v>
      </c>
      <c r="J70" s="88">
        <v>33.260000000000005</v>
      </c>
      <c r="K70" s="88">
        <v>0</v>
      </c>
      <c r="L70" s="88">
        <v>2.16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115.55</v>
      </c>
      <c r="X70">
        <v>2.89</v>
      </c>
      <c r="Y70">
        <v>0.35</v>
      </c>
      <c r="Z70">
        <v>0.3</v>
      </c>
      <c r="AA70">
        <v>27.58</v>
      </c>
      <c r="AB70">
        <v>0</v>
      </c>
      <c r="AC70">
        <v>0.56000000000000005</v>
      </c>
      <c r="AD70">
        <v>2.41</v>
      </c>
      <c r="AE70">
        <v>99.66</v>
      </c>
      <c r="AF70">
        <v>9.6300000000000008</v>
      </c>
      <c r="AG70">
        <v>0</v>
      </c>
      <c r="AH70">
        <v>2.16</v>
      </c>
      <c r="AI70">
        <v>14.44</v>
      </c>
      <c r="AJ70">
        <v>49.83</v>
      </c>
      <c r="AK70">
        <v>0.56000000000000005</v>
      </c>
      <c r="AL70">
        <v>24.07</v>
      </c>
      <c r="AM70">
        <v>0.44</v>
      </c>
      <c r="AN70">
        <v>0.61</v>
      </c>
      <c r="AO70">
        <v>0.31</v>
      </c>
      <c r="AP70">
        <v>0.59</v>
      </c>
      <c r="AQ70">
        <v>49.83</v>
      </c>
      <c r="AR70">
        <v>35.1</v>
      </c>
      <c r="AS70">
        <v>17.329999999999998</v>
      </c>
      <c r="AT70">
        <v>81.900000000000006</v>
      </c>
      <c r="AU70">
        <v>6.43</v>
      </c>
      <c r="AV70">
        <v>48.14</v>
      </c>
      <c r="AW70">
        <v>0.35</v>
      </c>
    </row>
    <row r="71" spans="7:49">
      <c r="G71" t="s">
        <v>113</v>
      </c>
      <c r="H71" s="115">
        <v>504.4799999999999</v>
      </c>
      <c r="I71" s="88">
        <v>28.16</v>
      </c>
      <c r="J71" s="88">
        <v>33.36</v>
      </c>
      <c r="K71" s="88">
        <v>0</v>
      </c>
      <c r="L71" s="88">
        <v>1.74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115.55</v>
      </c>
      <c r="X71">
        <v>2.89</v>
      </c>
      <c r="Y71">
        <v>0.35</v>
      </c>
      <c r="Z71">
        <v>0.3</v>
      </c>
      <c r="AA71">
        <v>29.62</v>
      </c>
      <c r="AB71">
        <v>0</v>
      </c>
      <c r="AC71">
        <v>0.56000000000000005</v>
      </c>
      <c r="AD71">
        <v>2.41</v>
      </c>
      <c r="AE71">
        <v>99.66</v>
      </c>
      <c r="AF71">
        <v>9.6300000000000008</v>
      </c>
      <c r="AG71">
        <v>0</v>
      </c>
      <c r="AH71">
        <v>1.74</v>
      </c>
      <c r="AI71">
        <v>14.44</v>
      </c>
      <c r="AJ71">
        <v>49.83</v>
      </c>
      <c r="AK71">
        <v>0.56000000000000005</v>
      </c>
      <c r="AL71">
        <v>24.07</v>
      </c>
      <c r="AM71">
        <v>0.44</v>
      </c>
      <c r="AN71">
        <v>0.61</v>
      </c>
      <c r="AO71">
        <v>0.31</v>
      </c>
      <c r="AP71">
        <v>0.59</v>
      </c>
      <c r="AQ71">
        <v>49.83</v>
      </c>
      <c r="AR71">
        <v>27.6</v>
      </c>
      <c r="AS71">
        <v>17.329999999999998</v>
      </c>
      <c r="AT71">
        <v>64.400000000000006</v>
      </c>
      <c r="AU71">
        <v>6.53</v>
      </c>
      <c r="AV71">
        <v>48.14</v>
      </c>
      <c r="AW71">
        <v>0.35</v>
      </c>
    </row>
    <row r="72" spans="7:49">
      <c r="G72" t="s">
        <v>114</v>
      </c>
      <c r="H72" s="115">
        <v>496.07999999999993</v>
      </c>
      <c r="I72" s="88">
        <v>24.56</v>
      </c>
      <c r="J72" s="88">
        <v>33.36</v>
      </c>
      <c r="K72" s="88">
        <v>0</v>
      </c>
      <c r="L72" s="88">
        <v>1.65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115.55</v>
      </c>
      <c r="X72">
        <v>2.89</v>
      </c>
      <c r="Y72">
        <v>0.35</v>
      </c>
      <c r="Z72">
        <v>0.3</v>
      </c>
      <c r="AA72">
        <v>29.62</v>
      </c>
      <c r="AB72">
        <v>0</v>
      </c>
      <c r="AC72">
        <v>0.56000000000000005</v>
      </c>
      <c r="AD72">
        <v>2.41</v>
      </c>
      <c r="AE72">
        <v>99.66</v>
      </c>
      <c r="AF72">
        <v>9.6300000000000008</v>
      </c>
      <c r="AG72">
        <v>0</v>
      </c>
      <c r="AH72">
        <v>1.65</v>
      </c>
      <c r="AI72">
        <v>14.44</v>
      </c>
      <c r="AJ72">
        <v>49.83</v>
      </c>
      <c r="AK72">
        <v>0.56000000000000005</v>
      </c>
      <c r="AL72">
        <v>24.07</v>
      </c>
      <c r="AM72">
        <v>0.44</v>
      </c>
      <c r="AN72">
        <v>0.61</v>
      </c>
      <c r="AO72">
        <v>0.31</v>
      </c>
      <c r="AP72">
        <v>0.59</v>
      </c>
      <c r="AQ72">
        <v>49.83</v>
      </c>
      <c r="AR72">
        <v>24</v>
      </c>
      <c r="AS72">
        <v>17.329999999999998</v>
      </c>
      <c r="AT72">
        <v>56</v>
      </c>
      <c r="AU72">
        <v>6.53</v>
      </c>
      <c r="AV72">
        <v>48.14</v>
      </c>
      <c r="AW72">
        <v>0.35</v>
      </c>
    </row>
    <row r="73" spans="7:49">
      <c r="G73" t="s">
        <v>115</v>
      </c>
      <c r="H73" s="115">
        <v>478.57999999999993</v>
      </c>
      <c r="I73" s="88">
        <v>17.059999999999999</v>
      </c>
      <c r="J73" s="88">
        <v>33.36</v>
      </c>
      <c r="K73" s="88">
        <v>0</v>
      </c>
      <c r="L73" s="88">
        <v>1.36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115.55</v>
      </c>
      <c r="X73">
        <v>2.89</v>
      </c>
      <c r="Y73">
        <v>0.35</v>
      </c>
      <c r="Z73">
        <v>0.3</v>
      </c>
      <c r="AA73">
        <v>29.62</v>
      </c>
      <c r="AB73">
        <v>0</v>
      </c>
      <c r="AC73">
        <v>0.56000000000000005</v>
      </c>
      <c r="AD73">
        <v>2.41</v>
      </c>
      <c r="AE73">
        <v>99.66</v>
      </c>
      <c r="AF73">
        <v>9.6300000000000008</v>
      </c>
      <c r="AG73">
        <v>0</v>
      </c>
      <c r="AH73">
        <v>1.36</v>
      </c>
      <c r="AI73">
        <v>14.44</v>
      </c>
      <c r="AJ73">
        <v>49.83</v>
      </c>
      <c r="AK73">
        <v>0.56000000000000005</v>
      </c>
      <c r="AL73">
        <v>24.07</v>
      </c>
      <c r="AM73">
        <v>0.44</v>
      </c>
      <c r="AN73">
        <v>0.61</v>
      </c>
      <c r="AO73">
        <v>0.31</v>
      </c>
      <c r="AP73">
        <v>0.59</v>
      </c>
      <c r="AQ73">
        <v>49.83</v>
      </c>
      <c r="AR73">
        <v>16.5</v>
      </c>
      <c r="AS73">
        <v>17.329999999999998</v>
      </c>
      <c r="AT73">
        <v>38.5</v>
      </c>
      <c r="AU73">
        <v>6.53</v>
      </c>
      <c r="AV73">
        <v>48.14</v>
      </c>
      <c r="AW73">
        <v>0.35</v>
      </c>
    </row>
    <row r="74" spans="7:49">
      <c r="G74" t="s">
        <v>116</v>
      </c>
      <c r="H74" s="115">
        <v>466.67999999999995</v>
      </c>
      <c r="I74" s="88">
        <v>11.96</v>
      </c>
      <c r="J74" s="88">
        <v>33.36</v>
      </c>
      <c r="K74" s="88">
        <v>0</v>
      </c>
      <c r="L74" s="88">
        <v>0.93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115.55</v>
      </c>
      <c r="X74">
        <v>2.89</v>
      </c>
      <c r="Y74">
        <v>0.35</v>
      </c>
      <c r="Z74">
        <v>0.3</v>
      </c>
      <c r="AA74">
        <v>29.62</v>
      </c>
      <c r="AB74">
        <v>0</v>
      </c>
      <c r="AC74">
        <v>0.56000000000000005</v>
      </c>
      <c r="AD74">
        <v>2.41</v>
      </c>
      <c r="AE74">
        <v>99.66</v>
      </c>
      <c r="AF74">
        <v>9.6300000000000008</v>
      </c>
      <c r="AG74">
        <v>0</v>
      </c>
      <c r="AH74">
        <v>0.93</v>
      </c>
      <c r="AI74">
        <v>14.44</v>
      </c>
      <c r="AJ74">
        <v>49.83</v>
      </c>
      <c r="AK74">
        <v>0.56000000000000005</v>
      </c>
      <c r="AL74">
        <v>24.07</v>
      </c>
      <c r="AM74">
        <v>0.44</v>
      </c>
      <c r="AN74">
        <v>0.61</v>
      </c>
      <c r="AO74">
        <v>0.31</v>
      </c>
      <c r="AP74">
        <v>0.59</v>
      </c>
      <c r="AQ74">
        <v>49.83</v>
      </c>
      <c r="AR74">
        <v>11.4</v>
      </c>
      <c r="AS74">
        <v>17.329999999999998</v>
      </c>
      <c r="AT74">
        <v>26.6</v>
      </c>
      <c r="AU74">
        <v>6.53</v>
      </c>
      <c r="AV74">
        <v>48.14</v>
      </c>
      <c r="AW74">
        <v>0.35</v>
      </c>
    </row>
    <row r="75" spans="7:49">
      <c r="G75" t="s">
        <v>117</v>
      </c>
      <c r="H75" s="115">
        <v>462.09999999999997</v>
      </c>
      <c r="I75" s="88">
        <v>9.56</v>
      </c>
      <c r="J75" s="88">
        <v>33.450000000000003</v>
      </c>
      <c r="K75" s="88">
        <v>0</v>
      </c>
      <c r="L75" s="88">
        <v>0.45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115.55</v>
      </c>
      <c r="X75">
        <v>2.89</v>
      </c>
      <c r="Y75">
        <v>0.35</v>
      </c>
      <c r="Z75">
        <v>0.3</v>
      </c>
      <c r="AA75">
        <v>30.64</v>
      </c>
      <c r="AB75">
        <v>0</v>
      </c>
      <c r="AC75">
        <v>0.56000000000000005</v>
      </c>
      <c r="AD75">
        <v>2.41</v>
      </c>
      <c r="AE75">
        <v>99.66</v>
      </c>
      <c r="AF75">
        <v>9.6300000000000008</v>
      </c>
      <c r="AG75">
        <v>0</v>
      </c>
      <c r="AH75">
        <v>0.45</v>
      </c>
      <c r="AI75">
        <v>14.44</v>
      </c>
      <c r="AJ75">
        <v>49.83</v>
      </c>
      <c r="AK75">
        <v>0.56000000000000005</v>
      </c>
      <c r="AL75">
        <v>24.07</v>
      </c>
      <c r="AM75">
        <v>0.44</v>
      </c>
      <c r="AN75">
        <v>0.61</v>
      </c>
      <c r="AO75">
        <v>0.31</v>
      </c>
      <c r="AP75">
        <v>0.59</v>
      </c>
      <c r="AQ75">
        <v>49.83</v>
      </c>
      <c r="AR75">
        <v>9</v>
      </c>
      <c r="AS75">
        <v>17.329999999999998</v>
      </c>
      <c r="AT75">
        <v>21</v>
      </c>
      <c r="AU75">
        <v>6.62</v>
      </c>
      <c r="AV75">
        <v>48.14</v>
      </c>
      <c r="AW75">
        <v>0.35</v>
      </c>
    </row>
    <row r="76" spans="7:49">
      <c r="G76" t="s">
        <v>118</v>
      </c>
      <c r="H76" s="115">
        <v>448.09999999999997</v>
      </c>
      <c r="I76" s="88">
        <v>3.56</v>
      </c>
      <c r="J76" s="88">
        <v>33.450000000000003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115.55</v>
      </c>
      <c r="X76">
        <v>2.89</v>
      </c>
      <c r="Y76">
        <v>0.35</v>
      </c>
      <c r="Z76">
        <v>0.3</v>
      </c>
      <c r="AA76">
        <v>30.64</v>
      </c>
      <c r="AB76">
        <v>0</v>
      </c>
      <c r="AC76">
        <v>0.56000000000000005</v>
      </c>
      <c r="AD76">
        <v>2.41</v>
      </c>
      <c r="AE76">
        <v>99.66</v>
      </c>
      <c r="AF76">
        <v>9.6300000000000008</v>
      </c>
      <c r="AG76">
        <v>0</v>
      </c>
      <c r="AH76">
        <v>0</v>
      </c>
      <c r="AI76">
        <v>14.44</v>
      </c>
      <c r="AJ76">
        <v>49.83</v>
      </c>
      <c r="AK76">
        <v>0.56000000000000005</v>
      </c>
      <c r="AL76">
        <v>24.07</v>
      </c>
      <c r="AM76">
        <v>0.44</v>
      </c>
      <c r="AN76">
        <v>0.61</v>
      </c>
      <c r="AO76">
        <v>0.31</v>
      </c>
      <c r="AP76">
        <v>0.59</v>
      </c>
      <c r="AQ76">
        <v>49.83</v>
      </c>
      <c r="AR76">
        <v>3</v>
      </c>
      <c r="AS76">
        <v>17.329999999999998</v>
      </c>
      <c r="AT76">
        <v>7</v>
      </c>
      <c r="AU76">
        <v>6.62</v>
      </c>
      <c r="AV76">
        <v>48.14</v>
      </c>
      <c r="AW76">
        <v>0.35</v>
      </c>
    </row>
    <row r="77" spans="7:49">
      <c r="G77" t="s">
        <v>119</v>
      </c>
      <c r="H77" s="115">
        <v>444.59999999999997</v>
      </c>
      <c r="I77" s="88">
        <v>2.06</v>
      </c>
      <c r="J77" s="88">
        <v>33.450000000000003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115.55</v>
      </c>
      <c r="X77">
        <v>2.89</v>
      </c>
      <c r="Y77">
        <v>0.35</v>
      </c>
      <c r="Z77">
        <v>0.3</v>
      </c>
      <c r="AA77">
        <v>30.64</v>
      </c>
      <c r="AB77">
        <v>0</v>
      </c>
      <c r="AC77">
        <v>0.56000000000000005</v>
      </c>
      <c r="AD77">
        <v>2.41</v>
      </c>
      <c r="AE77">
        <v>99.66</v>
      </c>
      <c r="AF77">
        <v>9.6300000000000008</v>
      </c>
      <c r="AG77">
        <v>0</v>
      </c>
      <c r="AH77">
        <v>0</v>
      </c>
      <c r="AI77">
        <v>14.44</v>
      </c>
      <c r="AJ77">
        <v>49.83</v>
      </c>
      <c r="AK77">
        <v>0.56000000000000005</v>
      </c>
      <c r="AL77">
        <v>24.07</v>
      </c>
      <c r="AM77">
        <v>0.44</v>
      </c>
      <c r="AN77">
        <v>0.61</v>
      </c>
      <c r="AO77">
        <v>0.31</v>
      </c>
      <c r="AP77">
        <v>0.59</v>
      </c>
      <c r="AQ77">
        <v>49.83</v>
      </c>
      <c r="AR77">
        <v>1.5</v>
      </c>
      <c r="AS77">
        <v>17.329999999999998</v>
      </c>
      <c r="AT77">
        <v>3.5</v>
      </c>
      <c r="AU77">
        <v>6.62</v>
      </c>
      <c r="AV77">
        <v>48.14</v>
      </c>
      <c r="AW77">
        <v>0.35</v>
      </c>
    </row>
    <row r="78" spans="7:49">
      <c r="G78" t="s">
        <v>120</v>
      </c>
      <c r="H78" s="115">
        <v>441.09999999999997</v>
      </c>
      <c r="I78" s="88">
        <v>0.56000000000000005</v>
      </c>
      <c r="J78" s="88">
        <v>33.450000000000003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115.55</v>
      </c>
      <c r="X78">
        <v>2.89</v>
      </c>
      <c r="Y78">
        <v>0.35</v>
      </c>
      <c r="Z78">
        <v>0.3</v>
      </c>
      <c r="AA78">
        <v>30.64</v>
      </c>
      <c r="AB78">
        <v>0</v>
      </c>
      <c r="AC78">
        <v>0.56000000000000005</v>
      </c>
      <c r="AD78">
        <v>2.41</v>
      </c>
      <c r="AE78">
        <v>99.66</v>
      </c>
      <c r="AF78">
        <v>9.6300000000000008</v>
      </c>
      <c r="AG78">
        <v>0</v>
      </c>
      <c r="AH78">
        <v>0</v>
      </c>
      <c r="AI78">
        <v>14.44</v>
      </c>
      <c r="AJ78">
        <v>49.83</v>
      </c>
      <c r="AK78">
        <v>0.56000000000000005</v>
      </c>
      <c r="AL78">
        <v>24.07</v>
      </c>
      <c r="AM78">
        <v>0.44</v>
      </c>
      <c r="AN78">
        <v>0.61</v>
      </c>
      <c r="AO78">
        <v>0.31</v>
      </c>
      <c r="AP78">
        <v>0.59</v>
      </c>
      <c r="AQ78">
        <v>49.83</v>
      </c>
      <c r="AR78">
        <v>0</v>
      </c>
      <c r="AS78">
        <v>17.329999999999998</v>
      </c>
      <c r="AT78">
        <v>0</v>
      </c>
      <c r="AU78">
        <v>6.62</v>
      </c>
      <c r="AV78">
        <v>48.14</v>
      </c>
      <c r="AW78">
        <v>0.35</v>
      </c>
    </row>
    <row r="79" spans="7:49">
      <c r="G79" t="s">
        <v>121</v>
      </c>
      <c r="H79" s="115">
        <v>441.64</v>
      </c>
      <c r="I79" s="88">
        <v>0.66</v>
      </c>
      <c r="J79" s="88">
        <v>33.6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115.55</v>
      </c>
      <c r="X79">
        <v>2.89</v>
      </c>
      <c r="Y79">
        <v>0.41</v>
      </c>
      <c r="Z79">
        <v>0.36</v>
      </c>
      <c r="AA79">
        <v>30.64</v>
      </c>
      <c r="AB79">
        <v>0</v>
      </c>
      <c r="AC79">
        <v>0.66</v>
      </c>
      <c r="AD79">
        <v>2.41</v>
      </c>
      <c r="AE79">
        <v>99.66</v>
      </c>
      <c r="AF79">
        <v>9.6300000000000008</v>
      </c>
      <c r="AG79">
        <v>0</v>
      </c>
      <c r="AH79">
        <v>0</v>
      </c>
      <c r="AI79">
        <v>14.44</v>
      </c>
      <c r="AJ79">
        <v>49.83</v>
      </c>
      <c r="AK79">
        <v>0.66</v>
      </c>
      <c r="AL79">
        <v>24.07</v>
      </c>
      <c r="AM79">
        <v>0.52</v>
      </c>
      <c r="AN79">
        <v>0.72</v>
      </c>
      <c r="AO79">
        <v>0.34</v>
      </c>
      <c r="AP79">
        <v>0.69</v>
      </c>
      <c r="AQ79">
        <v>49.83</v>
      </c>
      <c r="AR79">
        <v>0</v>
      </c>
      <c r="AS79">
        <v>17.329999999999998</v>
      </c>
      <c r="AT79">
        <v>0</v>
      </c>
      <c r="AU79">
        <v>6.71</v>
      </c>
      <c r="AV79">
        <v>48.14</v>
      </c>
      <c r="AW79">
        <v>0.41</v>
      </c>
    </row>
    <row r="80" spans="7:49">
      <c r="G80" t="s">
        <v>122</v>
      </c>
      <c r="H80" s="115">
        <v>441.64</v>
      </c>
      <c r="I80" s="88">
        <v>0.66</v>
      </c>
      <c r="J80" s="88">
        <v>33.6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115.55</v>
      </c>
      <c r="X80">
        <v>2.89</v>
      </c>
      <c r="Y80">
        <v>0.41</v>
      </c>
      <c r="Z80">
        <v>0.36</v>
      </c>
      <c r="AA80">
        <v>30.64</v>
      </c>
      <c r="AB80">
        <v>0</v>
      </c>
      <c r="AC80">
        <v>0.66</v>
      </c>
      <c r="AD80">
        <v>2.41</v>
      </c>
      <c r="AE80">
        <v>99.66</v>
      </c>
      <c r="AF80">
        <v>9.6300000000000008</v>
      </c>
      <c r="AG80">
        <v>0</v>
      </c>
      <c r="AH80">
        <v>0</v>
      </c>
      <c r="AI80">
        <v>14.44</v>
      </c>
      <c r="AJ80">
        <v>49.83</v>
      </c>
      <c r="AK80">
        <v>0.66</v>
      </c>
      <c r="AL80">
        <v>24.07</v>
      </c>
      <c r="AM80">
        <v>0.52</v>
      </c>
      <c r="AN80">
        <v>0.72</v>
      </c>
      <c r="AO80">
        <v>0.34</v>
      </c>
      <c r="AP80">
        <v>0.69</v>
      </c>
      <c r="AQ80">
        <v>49.83</v>
      </c>
      <c r="AR80">
        <v>0</v>
      </c>
      <c r="AS80">
        <v>17.329999999999998</v>
      </c>
      <c r="AT80">
        <v>0</v>
      </c>
      <c r="AU80">
        <v>6.71</v>
      </c>
      <c r="AV80">
        <v>48.14</v>
      </c>
      <c r="AW80">
        <v>0.41</v>
      </c>
    </row>
    <row r="81" spans="7:49">
      <c r="G81" t="s">
        <v>123</v>
      </c>
      <c r="H81" s="115">
        <v>441.64</v>
      </c>
      <c r="I81" s="88">
        <v>0.66</v>
      </c>
      <c r="J81" s="88">
        <v>33.6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115.55</v>
      </c>
      <c r="X81">
        <v>2.89</v>
      </c>
      <c r="Y81">
        <v>0.41</v>
      </c>
      <c r="Z81">
        <v>0.36</v>
      </c>
      <c r="AA81">
        <v>30.64</v>
      </c>
      <c r="AB81">
        <v>0</v>
      </c>
      <c r="AC81">
        <v>0.66</v>
      </c>
      <c r="AD81">
        <v>2.41</v>
      </c>
      <c r="AE81">
        <v>99.66</v>
      </c>
      <c r="AF81">
        <v>9.6300000000000008</v>
      </c>
      <c r="AG81">
        <v>0</v>
      </c>
      <c r="AH81">
        <v>0</v>
      </c>
      <c r="AI81">
        <v>14.44</v>
      </c>
      <c r="AJ81">
        <v>49.83</v>
      </c>
      <c r="AK81">
        <v>0.66</v>
      </c>
      <c r="AL81">
        <v>24.07</v>
      </c>
      <c r="AM81">
        <v>0.52</v>
      </c>
      <c r="AN81">
        <v>0.72</v>
      </c>
      <c r="AO81">
        <v>0.34</v>
      </c>
      <c r="AP81">
        <v>0.69</v>
      </c>
      <c r="AQ81">
        <v>49.83</v>
      </c>
      <c r="AR81">
        <v>0</v>
      </c>
      <c r="AS81">
        <v>17.329999999999998</v>
      </c>
      <c r="AT81">
        <v>0</v>
      </c>
      <c r="AU81">
        <v>6.71</v>
      </c>
      <c r="AV81">
        <v>48.14</v>
      </c>
      <c r="AW81">
        <v>0.41</v>
      </c>
    </row>
    <row r="82" spans="7:49">
      <c r="G82" t="s">
        <v>124</v>
      </c>
      <c r="H82" s="115">
        <v>441.64</v>
      </c>
      <c r="I82" s="88">
        <v>0.66</v>
      </c>
      <c r="J82" s="88">
        <v>33.6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115.55</v>
      </c>
      <c r="X82">
        <v>2.89</v>
      </c>
      <c r="Y82">
        <v>0.41</v>
      </c>
      <c r="Z82">
        <v>0.36</v>
      </c>
      <c r="AA82">
        <v>30.64</v>
      </c>
      <c r="AB82">
        <v>0</v>
      </c>
      <c r="AC82">
        <v>0.66</v>
      </c>
      <c r="AD82">
        <v>2.41</v>
      </c>
      <c r="AE82">
        <v>99.66</v>
      </c>
      <c r="AF82">
        <v>9.6300000000000008</v>
      </c>
      <c r="AG82">
        <v>0</v>
      </c>
      <c r="AH82">
        <v>0</v>
      </c>
      <c r="AI82">
        <v>14.44</v>
      </c>
      <c r="AJ82">
        <v>49.83</v>
      </c>
      <c r="AK82">
        <v>0.66</v>
      </c>
      <c r="AL82">
        <v>24.07</v>
      </c>
      <c r="AM82">
        <v>0.52</v>
      </c>
      <c r="AN82">
        <v>0.72</v>
      </c>
      <c r="AO82">
        <v>0.34</v>
      </c>
      <c r="AP82">
        <v>0.69</v>
      </c>
      <c r="AQ82">
        <v>49.83</v>
      </c>
      <c r="AR82">
        <v>0</v>
      </c>
      <c r="AS82">
        <v>17.329999999999998</v>
      </c>
      <c r="AT82">
        <v>0</v>
      </c>
      <c r="AU82">
        <v>6.71</v>
      </c>
      <c r="AV82">
        <v>48.14</v>
      </c>
      <c r="AW82">
        <v>0.41</v>
      </c>
    </row>
    <row r="83" spans="7:49">
      <c r="G83" t="s">
        <v>125</v>
      </c>
      <c r="H83" s="115">
        <v>441.67999999999995</v>
      </c>
      <c r="I83" s="88">
        <v>0.62</v>
      </c>
      <c r="J83" s="88">
        <v>33.699999999999996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115.55</v>
      </c>
      <c r="X83">
        <v>2.89</v>
      </c>
      <c r="Y83">
        <v>0.42</v>
      </c>
      <c r="Z83">
        <v>0.4</v>
      </c>
      <c r="AA83">
        <v>30.64</v>
      </c>
      <c r="AB83">
        <v>0</v>
      </c>
      <c r="AC83">
        <v>0.62</v>
      </c>
      <c r="AD83">
        <v>2.41</v>
      </c>
      <c r="AE83">
        <v>99.66</v>
      </c>
      <c r="AF83">
        <v>9.6300000000000008</v>
      </c>
      <c r="AG83">
        <v>0</v>
      </c>
      <c r="AH83">
        <v>0</v>
      </c>
      <c r="AI83">
        <v>14.44</v>
      </c>
      <c r="AJ83">
        <v>49.83</v>
      </c>
      <c r="AK83">
        <v>0.62</v>
      </c>
      <c r="AL83">
        <v>24.07</v>
      </c>
      <c r="AM83">
        <v>0.53</v>
      </c>
      <c r="AN83">
        <v>0.72</v>
      </c>
      <c r="AO83">
        <v>0.34</v>
      </c>
      <c r="AP83">
        <v>0.71</v>
      </c>
      <c r="AQ83">
        <v>49.83</v>
      </c>
      <c r="AR83">
        <v>0</v>
      </c>
      <c r="AS83">
        <v>17.329999999999998</v>
      </c>
      <c r="AT83">
        <v>0</v>
      </c>
      <c r="AU83">
        <v>6.8</v>
      </c>
      <c r="AV83">
        <v>48.14</v>
      </c>
      <c r="AW83">
        <v>0.42</v>
      </c>
    </row>
    <row r="84" spans="7:49">
      <c r="G84" t="s">
        <v>126</v>
      </c>
      <c r="H84" s="115">
        <v>441.67999999999995</v>
      </c>
      <c r="I84" s="88">
        <v>0.62</v>
      </c>
      <c r="J84" s="88">
        <v>33.699999999999996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115.55</v>
      </c>
      <c r="X84">
        <v>2.89</v>
      </c>
      <c r="Y84">
        <v>0.42</v>
      </c>
      <c r="Z84">
        <v>0.4</v>
      </c>
      <c r="AA84">
        <v>30.64</v>
      </c>
      <c r="AB84">
        <v>0</v>
      </c>
      <c r="AC84">
        <v>0.62</v>
      </c>
      <c r="AD84">
        <v>2.41</v>
      </c>
      <c r="AE84">
        <v>99.66</v>
      </c>
      <c r="AF84">
        <v>9.6300000000000008</v>
      </c>
      <c r="AG84">
        <v>0</v>
      </c>
      <c r="AH84">
        <v>0</v>
      </c>
      <c r="AI84">
        <v>14.44</v>
      </c>
      <c r="AJ84">
        <v>49.83</v>
      </c>
      <c r="AK84">
        <v>0.62</v>
      </c>
      <c r="AL84">
        <v>24.07</v>
      </c>
      <c r="AM84">
        <v>0.53</v>
      </c>
      <c r="AN84">
        <v>0.72</v>
      </c>
      <c r="AO84">
        <v>0.34</v>
      </c>
      <c r="AP84">
        <v>0.71</v>
      </c>
      <c r="AQ84">
        <v>49.83</v>
      </c>
      <c r="AR84">
        <v>0</v>
      </c>
      <c r="AS84">
        <v>17.329999999999998</v>
      </c>
      <c r="AT84">
        <v>0</v>
      </c>
      <c r="AU84">
        <v>6.8</v>
      </c>
      <c r="AV84">
        <v>48.14</v>
      </c>
      <c r="AW84">
        <v>0.42</v>
      </c>
    </row>
    <row r="85" spans="7:49">
      <c r="G85" t="s">
        <v>127</v>
      </c>
      <c r="H85" s="115">
        <v>441.67999999999995</v>
      </c>
      <c r="I85" s="88">
        <v>0.62</v>
      </c>
      <c r="J85" s="88">
        <v>33.699999999999996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115.55</v>
      </c>
      <c r="X85">
        <v>2.89</v>
      </c>
      <c r="Y85">
        <v>0.42</v>
      </c>
      <c r="Z85">
        <v>0.4</v>
      </c>
      <c r="AA85">
        <v>30.64</v>
      </c>
      <c r="AB85">
        <v>0</v>
      </c>
      <c r="AC85">
        <v>0.62</v>
      </c>
      <c r="AD85">
        <v>2.41</v>
      </c>
      <c r="AE85">
        <v>99.66</v>
      </c>
      <c r="AF85">
        <v>9.6300000000000008</v>
      </c>
      <c r="AG85">
        <v>0</v>
      </c>
      <c r="AH85">
        <v>0</v>
      </c>
      <c r="AI85">
        <v>14.44</v>
      </c>
      <c r="AJ85">
        <v>49.83</v>
      </c>
      <c r="AK85">
        <v>0.62</v>
      </c>
      <c r="AL85">
        <v>24.07</v>
      </c>
      <c r="AM85">
        <v>0.53</v>
      </c>
      <c r="AN85">
        <v>0.72</v>
      </c>
      <c r="AO85">
        <v>0.34</v>
      </c>
      <c r="AP85">
        <v>0.71</v>
      </c>
      <c r="AQ85">
        <v>49.83</v>
      </c>
      <c r="AR85">
        <v>0</v>
      </c>
      <c r="AS85">
        <v>17.329999999999998</v>
      </c>
      <c r="AT85">
        <v>0</v>
      </c>
      <c r="AU85">
        <v>6.8</v>
      </c>
      <c r="AV85">
        <v>48.14</v>
      </c>
      <c r="AW85">
        <v>0.42</v>
      </c>
    </row>
    <row r="86" spans="7:49">
      <c r="G86" t="s">
        <v>128</v>
      </c>
      <c r="H86" s="115">
        <v>441.67999999999995</v>
      </c>
      <c r="I86" s="88">
        <v>0.62</v>
      </c>
      <c r="J86" s="88">
        <v>33.699999999999996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115.55</v>
      </c>
      <c r="X86">
        <v>2.89</v>
      </c>
      <c r="Y86">
        <v>0.42</v>
      </c>
      <c r="Z86">
        <v>0.4</v>
      </c>
      <c r="AA86">
        <v>30.64</v>
      </c>
      <c r="AB86">
        <v>0</v>
      </c>
      <c r="AC86">
        <v>0.62</v>
      </c>
      <c r="AD86">
        <v>2.41</v>
      </c>
      <c r="AE86">
        <v>99.66</v>
      </c>
      <c r="AF86">
        <v>9.6300000000000008</v>
      </c>
      <c r="AG86">
        <v>0</v>
      </c>
      <c r="AH86">
        <v>0</v>
      </c>
      <c r="AI86">
        <v>14.44</v>
      </c>
      <c r="AJ86">
        <v>49.83</v>
      </c>
      <c r="AK86">
        <v>0.62</v>
      </c>
      <c r="AL86">
        <v>24.07</v>
      </c>
      <c r="AM86">
        <v>0.53</v>
      </c>
      <c r="AN86">
        <v>0.72</v>
      </c>
      <c r="AO86">
        <v>0.34</v>
      </c>
      <c r="AP86">
        <v>0.71</v>
      </c>
      <c r="AQ86">
        <v>49.83</v>
      </c>
      <c r="AR86">
        <v>0</v>
      </c>
      <c r="AS86">
        <v>17.329999999999998</v>
      </c>
      <c r="AT86">
        <v>0</v>
      </c>
      <c r="AU86">
        <v>6.8</v>
      </c>
      <c r="AV86">
        <v>48.14</v>
      </c>
      <c r="AW86">
        <v>0.42</v>
      </c>
    </row>
    <row r="87" spans="7:49">
      <c r="G87" t="s">
        <v>129</v>
      </c>
      <c r="H87" s="115">
        <v>441.67999999999995</v>
      </c>
      <c r="I87" s="88">
        <v>0.62</v>
      </c>
      <c r="J87" s="88">
        <v>33.699999999999996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115.55</v>
      </c>
      <c r="X87">
        <v>2.89</v>
      </c>
      <c r="Y87">
        <v>0.42</v>
      </c>
      <c r="Z87">
        <v>0.4</v>
      </c>
      <c r="AA87">
        <v>30.64</v>
      </c>
      <c r="AB87">
        <v>0</v>
      </c>
      <c r="AC87">
        <v>0.62</v>
      </c>
      <c r="AD87">
        <v>2.41</v>
      </c>
      <c r="AE87">
        <v>99.66</v>
      </c>
      <c r="AF87">
        <v>9.6300000000000008</v>
      </c>
      <c r="AG87">
        <v>0</v>
      </c>
      <c r="AH87">
        <v>0</v>
      </c>
      <c r="AI87">
        <v>14.44</v>
      </c>
      <c r="AJ87">
        <v>49.83</v>
      </c>
      <c r="AK87">
        <v>0.62</v>
      </c>
      <c r="AL87">
        <v>24.07</v>
      </c>
      <c r="AM87">
        <v>0.53</v>
      </c>
      <c r="AN87">
        <v>0.72</v>
      </c>
      <c r="AO87">
        <v>0.34</v>
      </c>
      <c r="AP87">
        <v>0.71</v>
      </c>
      <c r="AQ87">
        <v>49.83</v>
      </c>
      <c r="AR87">
        <v>0</v>
      </c>
      <c r="AS87">
        <v>17.329999999999998</v>
      </c>
      <c r="AT87">
        <v>0</v>
      </c>
      <c r="AU87">
        <v>6.8</v>
      </c>
      <c r="AV87">
        <v>48.14</v>
      </c>
      <c r="AW87">
        <v>0.42</v>
      </c>
    </row>
    <row r="88" spans="7:49">
      <c r="G88" t="s">
        <v>130</v>
      </c>
      <c r="H88" s="115">
        <v>441.67999999999995</v>
      </c>
      <c r="I88" s="88">
        <v>0.62</v>
      </c>
      <c r="J88" s="88">
        <v>33.699999999999996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115.55</v>
      </c>
      <c r="X88">
        <v>2.89</v>
      </c>
      <c r="Y88">
        <v>0.42</v>
      </c>
      <c r="Z88">
        <v>0.4</v>
      </c>
      <c r="AA88">
        <v>30.64</v>
      </c>
      <c r="AB88">
        <v>0</v>
      </c>
      <c r="AC88">
        <v>0.62</v>
      </c>
      <c r="AD88">
        <v>2.41</v>
      </c>
      <c r="AE88">
        <v>99.66</v>
      </c>
      <c r="AF88">
        <v>9.6300000000000008</v>
      </c>
      <c r="AG88">
        <v>0</v>
      </c>
      <c r="AH88">
        <v>0</v>
      </c>
      <c r="AI88">
        <v>14.44</v>
      </c>
      <c r="AJ88">
        <v>49.83</v>
      </c>
      <c r="AK88">
        <v>0.62</v>
      </c>
      <c r="AL88">
        <v>24.07</v>
      </c>
      <c r="AM88">
        <v>0.53</v>
      </c>
      <c r="AN88">
        <v>0.72</v>
      </c>
      <c r="AO88">
        <v>0.34</v>
      </c>
      <c r="AP88">
        <v>0.71</v>
      </c>
      <c r="AQ88">
        <v>49.83</v>
      </c>
      <c r="AR88">
        <v>0</v>
      </c>
      <c r="AS88">
        <v>17.329999999999998</v>
      </c>
      <c r="AT88">
        <v>0</v>
      </c>
      <c r="AU88">
        <v>6.8</v>
      </c>
      <c r="AV88">
        <v>48.14</v>
      </c>
      <c r="AW88">
        <v>0.42</v>
      </c>
    </row>
    <row r="89" spans="7:49">
      <c r="G89" t="s">
        <v>131</v>
      </c>
      <c r="H89" s="115">
        <v>441.67999999999995</v>
      </c>
      <c r="I89" s="88">
        <v>0.62</v>
      </c>
      <c r="J89" s="88">
        <v>33.699999999999996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115.55</v>
      </c>
      <c r="X89">
        <v>2.89</v>
      </c>
      <c r="Y89">
        <v>0.42</v>
      </c>
      <c r="Z89">
        <v>0.4</v>
      </c>
      <c r="AA89">
        <v>30.64</v>
      </c>
      <c r="AB89">
        <v>0</v>
      </c>
      <c r="AC89">
        <v>0.62</v>
      </c>
      <c r="AD89">
        <v>2.41</v>
      </c>
      <c r="AE89">
        <v>99.66</v>
      </c>
      <c r="AF89">
        <v>9.6300000000000008</v>
      </c>
      <c r="AG89">
        <v>0</v>
      </c>
      <c r="AH89">
        <v>0</v>
      </c>
      <c r="AI89">
        <v>14.44</v>
      </c>
      <c r="AJ89">
        <v>49.83</v>
      </c>
      <c r="AK89">
        <v>0.62</v>
      </c>
      <c r="AL89">
        <v>24.07</v>
      </c>
      <c r="AM89">
        <v>0.53</v>
      </c>
      <c r="AN89">
        <v>0.72</v>
      </c>
      <c r="AO89">
        <v>0.34</v>
      </c>
      <c r="AP89">
        <v>0.71</v>
      </c>
      <c r="AQ89">
        <v>49.83</v>
      </c>
      <c r="AR89">
        <v>0</v>
      </c>
      <c r="AS89">
        <v>17.329999999999998</v>
      </c>
      <c r="AT89">
        <v>0</v>
      </c>
      <c r="AU89">
        <v>6.8</v>
      </c>
      <c r="AV89">
        <v>48.14</v>
      </c>
      <c r="AW89">
        <v>0.42</v>
      </c>
    </row>
    <row r="90" spans="7:49">
      <c r="G90" t="s">
        <v>132</v>
      </c>
      <c r="H90" s="115">
        <v>441.67999999999995</v>
      </c>
      <c r="I90" s="88">
        <v>0.62</v>
      </c>
      <c r="J90" s="88">
        <v>33.699999999999996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115.55</v>
      </c>
      <c r="X90">
        <v>2.89</v>
      </c>
      <c r="Y90">
        <v>0.42</v>
      </c>
      <c r="Z90">
        <v>0.4</v>
      </c>
      <c r="AA90">
        <v>30.64</v>
      </c>
      <c r="AB90">
        <v>0</v>
      </c>
      <c r="AC90">
        <v>0.62</v>
      </c>
      <c r="AD90">
        <v>2.41</v>
      </c>
      <c r="AE90">
        <v>99.66</v>
      </c>
      <c r="AF90">
        <v>9.6300000000000008</v>
      </c>
      <c r="AG90">
        <v>0</v>
      </c>
      <c r="AH90">
        <v>0</v>
      </c>
      <c r="AI90">
        <v>14.44</v>
      </c>
      <c r="AJ90">
        <v>49.83</v>
      </c>
      <c r="AK90">
        <v>0.62</v>
      </c>
      <c r="AL90">
        <v>24.07</v>
      </c>
      <c r="AM90">
        <v>0.53</v>
      </c>
      <c r="AN90">
        <v>0.72</v>
      </c>
      <c r="AO90">
        <v>0.34</v>
      </c>
      <c r="AP90">
        <v>0.71</v>
      </c>
      <c r="AQ90">
        <v>49.83</v>
      </c>
      <c r="AR90">
        <v>0</v>
      </c>
      <c r="AS90">
        <v>17.329999999999998</v>
      </c>
      <c r="AT90">
        <v>0</v>
      </c>
      <c r="AU90">
        <v>6.8</v>
      </c>
      <c r="AV90">
        <v>48.14</v>
      </c>
      <c r="AW90">
        <v>0.42</v>
      </c>
    </row>
    <row r="91" spans="7:49">
      <c r="G91" t="s">
        <v>133</v>
      </c>
      <c r="H91" s="115">
        <v>439.63999999999993</v>
      </c>
      <c r="I91" s="88">
        <v>0.62</v>
      </c>
      <c r="J91" s="88">
        <v>33.79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115.55</v>
      </c>
      <c r="X91">
        <v>2.89</v>
      </c>
      <c r="Y91">
        <v>0.42</v>
      </c>
      <c r="Z91">
        <v>0.4</v>
      </c>
      <c r="AA91">
        <v>28.6</v>
      </c>
      <c r="AB91">
        <v>0</v>
      </c>
      <c r="AC91">
        <v>0.62</v>
      </c>
      <c r="AD91">
        <v>2.41</v>
      </c>
      <c r="AE91">
        <v>99.66</v>
      </c>
      <c r="AF91">
        <v>9.6300000000000008</v>
      </c>
      <c r="AG91">
        <v>0</v>
      </c>
      <c r="AH91">
        <v>0</v>
      </c>
      <c r="AI91">
        <v>14.44</v>
      </c>
      <c r="AJ91">
        <v>49.83</v>
      </c>
      <c r="AK91">
        <v>0.62</v>
      </c>
      <c r="AL91">
        <v>24.07</v>
      </c>
      <c r="AM91">
        <v>0.53</v>
      </c>
      <c r="AN91">
        <v>0.72</v>
      </c>
      <c r="AO91">
        <v>0.34</v>
      </c>
      <c r="AP91">
        <v>0.71</v>
      </c>
      <c r="AQ91">
        <v>49.83</v>
      </c>
      <c r="AR91">
        <v>0</v>
      </c>
      <c r="AS91">
        <v>17.329999999999998</v>
      </c>
      <c r="AT91">
        <v>0</v>
      </c>
      <c r="AU91">
        <v>6.89</v>
      </c>
      <c r="AV91">
        <v>48.14</v>
      </c>
      <c r="AW91">
        <v>0.42</v>
      </c>
    </row>
    <row r="92" spans="7:49">
      <c r="G92" t="s">
        <v>134</v>
      </c>
      <c r="H92" s="115">
        <v>439.63999999999993</v>
      </c>
      <c r="I92" s="88">
        <v>0.62</v>
      </c>
      <c r="J92" s="88">
        <v>33.79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115.55</v>
      </c>
      <c r="X92">
        <v>2.89</v>
      </c>
      <c r="Y92">
        <v>0.42</v>
      </c>
      <c r="Z92">
        <v>0.4</v>
      </c>
      <c r="AA92">
        <v>28.6</v>
      </c>
      <c r="AB92">
        <v>0</v>
      </c>
      <c r="AC92">
        <v>0.62</v>
      </c>
      <c r="AD92">
        <v>2.41</v>
      </c>
      <c r="AE92">
        <v>99.66</v>
      </c>
      <c r="AF92">
        <v>9.6300000000000008</v>
      </c>
      <c r="AG92">
        <v>0</v>
      </c>
      <c r="AH92">
        <v>0</v>
      </c>
      <c r="AI92">
        <v>14.44</v>
      </c>
      <c r="AJ92">
        <v>49.83</v>
      </c>
      <c r="AK92">
        <v>0.62</v>
      </c>
      <c r="AL92">
        <v>24.07</v>
      </c>
      <c r="AM92">
        <v>0.53</v>
      </c>
      <c r="AN92">
        <v>0.72</v>
      </c>
      <c r="AO92">
        <v>0.34</v>
      </c>
      <c r="AP92">
        <v>0.71</v>
      </c>
      <c r="AQ92">
        <v>49.83</v>
      </c>
      <c r="AR92">
        <v>0</v>
      </c>
      <c r="AS92">
        <v>17.329999999999998</v>
      </c>
      <c r="AT92">
        <v>0</v>
      </c>
      <c r="AU92">
        <v>6.89</v>
      </c>
      <c r="AV92">
        <v>48.14</v>
      </c>
      <c r="AW92">
        <v>0.42</v>
      </c>
    </row>
    <row r="93" spans="7:49">
      <c r="G93" t="s">
        <v>135</v>
      </c>
      <c r="H93" s="115">
        <v>439.63999999999993</v>
      </c>
      <c r="I93" s="88">
        <v>0.62</v>
      </c>
      <c r="J93" s="88">
        <v>33.79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115.55</v>
      </c>
      <c r="X93">
        <v>2.89</v>
      </c>
      <c r="Y93">
        <v>0.42</v>
      </c>
      <c r="Z93">
        <v>0.4</v>
      </c>
      <c r="AA93">
        <v>28.6</v>
      </c>
      <c r="AB93">
        <v>0</v>
      </c>
      <c r="AC93">
        <v>0.62</v>
      </c>
      <c r="AD93">
        <v>2.41</v>
      </c>
      <c r="AE93">
        <v>99.66</v>
      </c>
      <c r="AF93">
        <v>9.6300000000000008</v>
      </c>
      <c r="AG93">
        <v>0</v>
      </c>
      <c r="AH93">
        <v>0</v>
      </c>
      <c r="AI93">
        <v>14.44</v>
      </c>
      <c r="AJ93">
        <v>49.83</v>
      </c>
      <c r="AK93">
        <v>0.62</v>
      </c>
      <c r="AL93">
        <v>24.07</v>
      </c>
      <c r="AM93">
        <v>0.53</v>
      </c>
      <c r="AN93">
        <v>0.72</v>
      </c>
      <c r="AO93">
        <v>0.34</v>
      </c>
      <c r="AP93">
        <v>0.71</v>
      </c>
      <c r="AQ93">
        <v>49.83</v>
      </c>
      <c r="AR93">
        <v>0</v>
      </c>
      <c r="AS93">
        <v>17.329999999999998</v>
      </c>
      <c r="AT93">
        <v>0</v>
      </c>
      <c r="AU93">
        <v>6.89</v>
      </c>
      <c r="AV93">
        <v>48.14</v>
      </c>
      <c r="AW93">
        <v>0.42</v>
      </c>
    </row>
    <row r="94" spans="7:49">
      <c r="G94" t="s">
        <v>136</v>
      </c>
      <c r="H94" s="115">
        <v>439.63999999999993</v>
      </c>
      <c r="I94" s="88">
        <v>0.62</v>
      </c>
      <c r="J94" s="88">
        <v>33.79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115.55</v>
      </c>
      <c r="X94">
        <v>2.89</v>
      </c>
      <c r="Y94">
        <v>0.42</v>
      </c>
      <c r="Z94">
        <v>0.4</v>
      </c>
      <c r="AA94">
        <v>28.6</v>
      </c>
      <c r="AB94">
        <v>0</v>
      </c>
      <c r="AC94">
        <v>0.62</v>
      </c>
      <c r="AD94">
        <v>2.41</v>
      </c>
      <c r="AE94">
        <v>99.66</v>
      </c>
      <c r="AF94">
        <v>9.6300000000000008</v>
      </c>
      <c r="AG94">
        <v>0</v>
      </c>
      <c r="AH94">
        <v>0</v>
      </c>
      <c r="AI94">
        <v>14.44</v>
      </c>
      <c r="AJ94">
        <v>49.83</v>
      </c>
      <c r="AK94">
        <v>0.62</v>
      </c>
      <c r="AL94">
        <v>24.07</v>
      </c>
      <c r="AM94">
        <v>0.53</v>
      </c>
      <c r="AN94">
        <v>0.72</v>
      </c>
      <c r="AO94">
        <v>0.34</v>
      </c>
      <c r="AP94">
        <v>0.71</v>
      </c>
      <c r="AQ94">
        <v>49.83</v>
      </c>
      <c r="AR94">
        <v>0</v>
      </c>
      <c r="AS94">
        <v>17.329999999999998</v>
      </c>
      <c r="AT94">
        <v>0</v>
      </c>
      <c r="AU94">
        <v>6.89</v>
      </c>
      <c r="AV94">
        <v>48.14</v>
      </c>
      <c r="AW94">
        <v>0.42</v>
      </c>
    </row>
    <row r="95" spans="7:49">
      <c r="G95" t="s">
        <v>137</v>
      </c>
      <c r="H95" s="115">
        <v>439.63999999999993</v>
      </c>
      <c r="I95" s="88">
        <v>0.62</v>
      </c>
      <c r="J95" s="88">
        <v>33.79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115.55</v>
      </c>
      <c r="X95">
        <v>2.89</v>
      </c>
      <c r="Y95">
        <v>0.42</v>
      </c>
      <c r="Z95">
        <v>0.4</v>
      </c>
      <c r="AA95">
        <v>28.6</v>
      </c>
      <c r="AB95">
        <v>0</v>
      </c>
      <c r="AC95">
        <v>0.62</v>
      </c>
      <c r="AD95">
        <v>2.41</v>
      </c>
      <c r="AE95">
        <v>99.66</v>
      </c>
      <c r="AF95">
        <v>9.6300000000000008</v>
      </c>
      <c r="AG95">
        <v>0</v>
      </c>
      <c r="AH95">
        <v>0</v>
      </c>
      <c r="AI95">
        <v>14.44</v>
      </c>
      <c r="AJ95">
        <v>49.83</v>
      </c>
      <c r="AK95">
        <v>0.62</v>
      </c>
      <c r="AL95">
        <v>24.07</v>
      </c>
      <c r="AM95">
        <v>0.53</v>
      </c>
      <c r="AN95">
        <v>0.72</v>
      </c>
      <c r="AO95">
        <v>0.34</v>
      </c>
      <c r="AP95">
        <v>0.71</v>
      </c>
      <c r="AQ95">
        <v>49.83</v>
      </c>
      <c r="AR95">
        <v>0</v>
      </c>
      <c r="AS95">
        <v>17.329999999999998</v>
      </c>
      <c r="AT95">
        <v>0</v>
      </c>
      <c r="AU95">
        <v>6.89</v>
      </c>
      <c r="AV95">
        <v>48.14</v>
      </c>
      <c r="AW95">
        <v>0.42</v>
      </c>
    </row>
    <row r="96" spans="7:49">
      <c r="G96" t="s">
        <v>138</v>
      </c>
      <c r="H96" s="115">
        <v>439.63999999999993</v>
      </c>
      <c r="I96" s="88">
        <v>0.62</v>
      </c>
      <c r="J96" s="88">
        <v>33.79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115.55</v>
      </c>
      <c r="X96">
        <v>2.89</v>
      </c>
      <c r="Y96">
        <v>0.42</v>
      </c>
      <c r="Z96">
        <v>0.4</v>
      </c>
      <c r="AA96">
        <v>28.6</v>
      </c>
      <c r="AB96">
        <v>0</v>
      </c>
      <c r="AC96">
        <v>0.62</v>
      </c>
      <c r="AD96">
        <v>2.41</v>
      </c>
      <c r="AE96">
        <v>99.66</v>
      </c>
      <c r="AF96">
        <v>9.6300000000000008</v>
      </c>
      <c r="AG96">
        <v>0</v>
      </c>
      <c r="AH96">
        <v>0</v>
      </c>
      <c r="AI96">
        <v>14.44</v>
      </c>
      <c r="AJ96">
        <v>49.83</v>
      </c>
      <c r="AK96">
        <v>0.62</v>
      </c>
      <c r="AL96">
        <v>24.07</v>
      </c>
      <c r="AM96">
        <v>0.53</v>
      </c>
      <c r="AN96">
        <v>0.72</v>
      </c>
      <c r="AO96">
        <v>0.34</v>
      </c>
      <c r="AP96">
        <v>0.71</v>
      </c>
      <c r="AQ96">
        <v>49.83</v>
      </c>
      <c r="AR96">
        <v>0</v>
      </c>
      <c r="AS96">
        <v>17.329999999999998</v>
      </c>
      <c r="AT96">
        <v>0</v>
      </c>
      <c r="AU96">
        <v>6.89</v>
      </c>
      <c r="AV96">
        <v>48.14</v>
      </c>
      <c r="AW96">
        <v>0.42</v>
      </c>
    </row>
    <row r="97" spans="1:133">
      <c r="G97" t="s">
        <v>139</v>
      </c>
      <c r="H97" s="115">
        <v>439.63999999999993</v>
      </c>
      <c r="I97" s="88">
        <v>0.62</v>
      </c>
      <c r="J97" s="88">
        <v>33.79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115.55</v>
      </c>
      <c r="X97">
        <v>2.89</v>
      </c>
      <c r="Y97">
        <v>0.42</v>
      </c>
      <c r="Z97">
        <v>0.4</v>
      </c>
      <c r="AA97">
        <v>28.6</v>
      </c>
      <c r="AB97">
        <v>0</v>
      </c>
      <c r="AC97">
        <v>0.62</v>
      </c>
      <c r="AD97">
        <v>2.41</v>
      </c>
      <c r="AE97">
        <v>99.66</v>
      </c>
      <c r="AF97">
        <v>9.6300000000000008</v>
      </c>
      <c r="AG97">
        <v>0</v>
      </c>
      <c r="AH97">
        <v>0</v>
      </c>
      <c r="AI97">
        <v>14.44</v>
      </c>
      <c r="AJ97">
        <v>49.83</v>
      </c>
      <c r="AK97">
        <v>0.62</v>
      </c>
      <c r="AL97">
        <v>24.07</v>
      </c>
      <c r="AM97">
        <v>0.53</v>
      </c>
      <c r="AN97">
        <v>0.72</v>
      </c>
      <c r="AO97">
        <v>0.34</v>
      </c>
      <c r="AP97">
        <v>0.71</v>
      </c>
      <c r="AQ97">
        <v>49.83</v>
      </c>
      <c r="AR97">
        <v>0</v>
      </c>
      <c r="AS97">
        <v>17.329999999999998</v>
      </c>
      <c r="AT97">
        <v>0</v>
      </c>
      <c r="AU97">
        <v>6.89</v>
      </c>
      <c r="AV97">
        <v>48.14</v>
      </c>
      <c r="AW97">
        <v>0.42</v>
      </c>
    </row>
    <row r="98" spans="1:133">
      <c r="G98" t="s">
        <v>140</v>
      </c>
      <c r="H98" s="115">
        <v>439.63999999999993</v>
      </c>
      <c r="I98" s="88">
        <v>0.62</v>
      </c>
      <c r="J98" s="88">
        <v>33.79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115.55</v>
      </c>
      <c r="X98">
        <v>2.89</v>
      </c>
      <c r="Y98">
        <v>0.42</v>
      </c>
      <c r="Z98">
        <v>0.4</v>
      </c>
      <c r="AA98">
        <v>28.6</v>
      </c>
      <c r="AB98">
        <v>0</v>
      </c>
      <c r="AC98">
        <v>0.62</v>
      </c>
      <c r="AD98">
        <v>2.41</v>
      </c>
      <c r="AE98">
        <v>99.66</v>
      </c>
      <c r="AF98">
        <v>9.6300000000000008</v>
      </c>
      <c r="AG98">
        <v>0</v>
      </c>
      <c r="AH98">
        <v>0</v>
      </c>
      <c r="AI98">
        <v>14.44</v>
      </c>
      <c r="AJ98">
        <v>49.83</v>
      </c>
      <c r="AK98">
        <v>0.62</v>
      </c>
      <c r="AL98">
        <v>24.07</v>
      </c>
      <c r="AM98">
        <v>0.53</v>
      </c>
      <c r="AN98">
        <v>0.72</v>
      </c>
      <c r="AO98">
        <v>0.34</v>
      </c>
      <c r="AP98">
        <v>0.71</v>
      </c>
      <c r="AQ98">
        <v>49.83</v>
      </c>
      <c r="AR98">
        <v>0</v>
      </c>
      <c r="AS98">
        <v>17.329999999999998</v>
      </c>
      <c r="AT98">
        <v>0</v>
      </c>
      <c r="AU98">
        <v>6.89</v>
      </c>
      <c r="AV98">
        <v>48.14</v>
      </c>
      <c r="AW98">
        <v>0.42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11.956455000000004</v>
      </c>
      <c r="I99" s="111">
        <f t="shared" ref="I99:BU99" si="1">SUM(I3:I98)/4000</f>
        <v>0.64076499999999925</v>
      </c>
      <c r="J99" s="111">
        <f t="shared" si="1"/>
        <v>0.8032899999999995</v>
      </c>
      <c r="K99" s="111">
        <f t="shared" si="1"/>
        <v>0.14442000000000002</v>
      </c>
      <c r="L99" s="111">
        <f t="shared" si="1"/>
        <v>4.4277500000000004E-2</v>
      </c>
      <c r="M99" s="111">
        <f t="shared" si="1"/>
        <v>0</v>
      </c>
      <c r="N99" s="110">
        <f t="shared" si="1"/>
        <v>0</v>
      </c>
      <c r="O99" s="111">
        <f t="shared" si="1"/>
        <v>0.41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2.7731999999999974</v>
      </c>
      <c r="X99">
        <f t="shared" si="1"/>
        <v>6.9359999999999825E-2</v>
      </c>
      <c r="Y99">
        <f t="shared" si="1"/>
        <v>8.8200000000000171E-3</v>
      </c>
      <c r="Z99">
        <f t="shared" si="1"/>
        <v>7.7400000000000012E-3</v>
      </c>
      <c r="AA99">
        <f t="shared" si="1"/>
        <v>0.63894999999999935</v>
      </c>
      <c r="AB99">
        <f t="shared" si="1"/>
        <v>0.14442000000000002</v>
      </c>
      <c r="AC99">
        <f t="shared" si="1"/>
        <v>1.3539999999999986E-2</v>
      </c>
      <c r="AD99">
        <f t="shared" si="1"/>
        <v>5.7839999999999933E-2</v>
      </c>
      <c r="AE99">
        <f t="shared" si="1"/>
        <v>2.3918399999999975</v>
      </c>
      <c r="AF99">
        <f t="shared" si="1"/>
        <v>0.23111999999999991</v>
      </c>
      <c r="AG99">
        <f t="shared" si="1"/>
        <v>0.41</v>
      </c>
      <c r="AH99">
        <f t="shared" si="1"/>
        <v>4.4277500000000004E-2</v>
      </c>
      <c r="AI99">
        <f t="shared" si="1"/>
        <v>0.34656000000000081</v>
      </c>
      <c r="AJ99">
        <f t="shared" si="1"/>
        <v>1.1959199999999988</v>
      </c>
      <c r="AK99">
        <f t="shared" si="1"/>
        <v>1.3539999999999986E-2</v>
      </c>
      <c r="AL99">
        <f t="shared" si="1"/>
        <v>0.57767999999999997</v>
      </c>
      <c r="AM99">
        <f t="shared" si="1"/>
        <v>1.1080000000000013E-2</v>
      </c>
      <c r="AN99">
        <f t="shared" si="1"/>
        <v>1.5189999999999986E-2</v>
      </c>
      <c r="AO99">
        <f t="shared" si="1"/>
        <v>7.5899999999999935E-3</v>
      </c>
      <c r="AP99">
        <f t="shared" si="1"/>
        <v>1.4820000000000021E-2</v>
      </c>
      <c r="AQ99">
        <f t="shared" si="1"/>
        <v>1.1959199999999988</v>
      </c>
      <c r="AR99">
        <f t="shared" si="1"/>
        <v>0.62722500000000014</v>
      </c>
      <c r="AS99">
        <f t="shared" si="1"/>
        <v>0.41591999999999957</v>
      </c>
      <c r="AT99">
        <f t="shared" si="1"/>
        <v>1.463525</v>
      </c>
      <c r="AU99">
        <f t="shared" si="1"/>
        <v>0.1589499999999999</v>
      </c>
      <c r="AV99">
        <f t="shared" si="1"/>
        <v>1.1553599999999999</v>
      </c>
      <c r="AW99">
        <f t="shared" si="1"/>
        <v>8.8200000000000171E-3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8.25</v>
      </c>
      <c r="I3" s="95">
        <v>0</v>
      </c>
      <c r="J3" s="95">
        <v>0</v>
      </c>
      <c r="K3" s="95">
        <v>0</v>
      </c>
      <c r="L3" s="95">
        <v>0.39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-15</v>
      </c>
      <c r="V3" s="116">
        <v>8.64</v>
      </c>
      <c r="W3">
        <v>8.25</v>
      </c>
      <c r="X3">
        <v>0</v>
      </c>
      <c r="Y3">
        <v>0.39</v>
      </c>
      <c r="Z3">
        <v>0</v>
      </c>
      <c r="AA3">
        <v>-15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0.39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-15</v>
      </c>
      <c r="V4" s="116">
        <v>0.39</v>
      </c>
      <c r="W4">
        <v>0</v>
      </c>
      <c r="X4">
        <v>0</v>
      </c>
      <c r="Y4">
        <v>0.39</v>
      </c>
      <c r="Z4">
        <v>0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0.41</v>
      </c>
      <c r="M5" s="116">
        <v>0</v>
      </c>
      <c r="N5" s="115">
        <v>-47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-62</v>
      </c>
      <c r="V5" s="116">
        <v>0.41</v>
      </c>
      <c r="W5">
        <v>-47</v>
      </c>
      <c r="X5">
        <v>0</v>
      </c>
      <c r="Y5">
        <v>0.41</v>
      </c>
      <c r="Z5">
        <v>0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0.42</v>
      </c>
      <c r="M6" s="116">
        <v>0</v>
      </c>
      <c r="N6" s="115">
        <v>-74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-89</v>
      </c>
      <c r="V6" s="116">
        <v>0.42</v>
      </c>
      <c r="W6">
        <v>-74</v>
      </c>
      <c r="X6">
        <v>0</v>
      </c>
      <c r="Y6">
        <v>0.42</v>
      </c>
      <c r="Z6">
        <v>0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0.5</v>
      </c>
      <c r="M7" s="116">
        <v>0</v>
      </c>
      <c r="N7" s="115">
        <v>-133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-153</v>
      </c>
      <c r="V7" s="116">
        <v>0.5</v>
      </c>
      <c r="W7">
        <v>-133</v>
      </c>
      <c r="X7">
        <v>0</v>
      </c>
      <c r="Y7">
        <v>0.5</v>
      </c>
      <c r="Z7">
        <v>0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0.56999999999999995</v>
      </c>
      <c r="M8" s="116">
        <v>0</v>
      </c>
      <c r="N8" s="115">
        <v>-166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-186</v>
      </c>
      <c r="V8" s="116">
        <v>0.56999999999999995</v>
      </c>
      <c r="W8">
        <v>-166</v>
      </c>
      <c r="X8">
        <v>0</v>
      </c>
      <c r="Y8">
        <v>0.56999999999999995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2.2999999999999998</v>
      </c>
      <c r="M11" s="116">
        <v>0</v>
      </c>
      <c r="N11" s="115">
        <v>-223</v>
      </c>
      <c r="O11" s="88">
        <v>0</v>
      </c>
      <c r="P11" s="88">
        <v>0</v>
      </c>
      <c r="Q11" s="88">
        <v>-15</v>
      </c>
      <c r="R11" s="88">
        <v>0</v>
      </c>
      <c r="S11" s="116">
        <v>0</v>
      </c>
      <c r="U11" s="115">
        <v>-238</v>
      </c>
      <c r="V11" s="116">
        <v>2.2999999999999998</v>
      </c>
      <c r="W11">
        <v>-223</v>
      </c>
      <c r="X11">
        <v>0</v>
      </c>
      <c r="Y11">
        <v>2.2999999999999998</v>
      </c>
      <c r="Z11">
        <v>-15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2.69</v>
      </c>
      <c r="M12" s="116">
        <v>0</v>
      </c>
      <c r="N12" s="115">
        <v>-239</v>
      </c>
      <c r="O12" s="88">
        <v>0</v>
      </c>
      <c r="P12" s="88">
        <v>0</v>
      </c>
      <c r="Q12" s="88">
        <v>-15</v>
      </c>
      <c r="R12" s="88">
        <v>0</v>
      </c>
      <c r="S12" s="116">
        <v>0</v>
      </c>
      <c r="U12" s="115">
        <v>-254</v>
      </c>
      <c r="V12" s="116">
        <v>2.69</v>
      </c>
      <c r="W12">
        <v>-239</v>
      </c>
      <c r="X12">
        <v>0</v>
      </c>
      <c r="Y12">
        <v>2.69</v>
      </c>
      <c r="Z12">
        <v>-15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4.9000000000000004</v>
      </c>
      <c r="M13" s="116">
        <v>0</v>
      </c>
      <c r="N13" s="115">
        <v>-231</v>
      </c>
      <c r="O13" s="88">
        <v>-5</v>
      </c>
      <c r="P13" s="88">
        <v>0</v>
      </c>
      <c r="Q13" s="88">
        <v>-15</v>
      </c>
      <c r="R13" s="88">
        <v>0</v>
      </c>
      <c r="S13" s="116">
        <v>0</v>
      </c>
      <c r="U13" s="115">
        <v>-251</v>
      </c>
      <c r="V13" s="116">
        <v>4.9000000000000004</v>
      </c>
      <c r="W13">
        <v>-231</v>
      </c>
      <c r="X13">
        <v>-5</v>
      </c>
      <c r="Y13">
        <v>4.9000000000000004</v>
      </c>
      <c r="Z13">
        <v>-15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5.43</v>
      </c>
      <c r="M14" s="116">
        <v>0</v>
      </c>
      <c r="N14" s="115">
        <v>-252</v>
      </c>
      <c r="O14" s="88">
        <v>-5</v>
      </c>
      <c r="P14" s="88">
        <v>0</v>
      </c>
      <c r="Q14" s="88">
        <v>-15</v>
      </c>
      <c r="R14" s="88">
        <v>0</v>
      </c>
      <c r="S14" s="116">
        <v>0</v>
      </c>
      <c r="U14" s="115">
        <v>-272</v>
      </c>
      <c r="V14" s="116">
        <v>5.43</v>
      </c>
      <c r="W14">
        <v>-252</v>
      </c>
      <c r="X14">
        <v>-5</v>
      </c>
      <c r="Y14">
        <v>5.43</v>
      </c>
      <c r="Z14">
        <v>-15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7.13</v>
      </c>
      <c r="M15" s="116">
        <v>0</v>
      </c>
      <c r="N15" s="115">
        <v>-280</v>
      </c>
      <c r="O15" s="88">
        <v>-33</v>
      </c>
      <c r="P15" s="88">
        <v>0</v>
      </c>
      <c r="Q15" s="88">
        <v>-20</v>
      </c>
      <c r="R15" s="88">
        <v>0</v>
      </c>
      <c r="S15" s="116">
        <v>0</v>
      </c>
      <c r="U15" s="115">
        <v>-333</v>
      </c>
      <c r="V15" s="116">
        <v>7.13</v>
      </c>
      <c r="W15">
        <v>-280</v>
      </c>
      <c r="X15">
        <v>-33</v>
      </c>
      <c r="Y15">
        <v>7.13</v>
      </c>
      <c r="Z15">
        <v>-20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7.03</v>
      </c>
      <c r="M16" s="116">
        <v>0</v>
      </c>
      <c r="N16" s="115">
        <v>-299</v>
      </c>
      <c r="O16" s="88">
        <v>-33</v>
      </c>
      <c r="P16" s="88">
        <v>0</v>
      </c>
      <c r="Q16" s="88">
        <v>-20</v>
      </c>
      <c r="R16" s="88">
        <v>0</v>
      </c>
      <c r="S16" s="116">
        <v>0</v>
      </c>
      <c r="U16" s="115">
        <v>-352</v>
      </c>
      <c r="V16" s="116">
        <v>7.03</v>
      </c>
      <c r="W16">
        <v>-299</v>
      </c>
      <c r="X16">
        <v>-33</v>
      </c>
      <c r="Y16">
        <v>7.03</v>
      </c>
      <c r="Z16">
        <v>-20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7.03</v>
      </c>
      <c r="M17" s="116">
        <v>0</v>
      </c>
      <c r="N17" s="115">
        <v>-233</v>
      </c>
      <c r="O17" s="88">
        <v>-37</v>
      </c>
      <c r="P17" s="88">
        <v>0</v>
      </c>
      <c r="Q17" s="88">
        <v>-20</v>
      </c>
      <c r="R17" s="88">
        <v>0</v>
      </c>
      <c r="S17" s="116">
        <v>0</v>
      </c>
      <c r="U17" s="115">
        <v>-290</v>
      </c>
      <c r="V17" s="116">
        <v>7.03</v>
      </c>
      <c r="W17">
        <v>-233</v>
      </c>
      <c r="X17">
        <v>-37</v>
      </c>
      <c r="Y17">
        <v>7.03</v>
      </c>
      <c r="Z17">
        <v>-20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7.03</v>
      </c>
      <c r="M18" s="116">
        <v>0</v>
      </c>
      <c r="N18" s="115">
        <v>-210</v>
      </c>
      <c r="O18" s="88">
        <v>-38</v>
      </c>
      <c r="P18" s="88">
        <v>0</v>
      </c>
      <c r="Q18" s="88">
        <v>-20</v>
      </c>
      <c r="R18" s="88">
        <v>0</v>
      </c>
      <c r="S18" s="116">
        <v>0</v>
      </c>
      <c r="U18" s="115">
        <v>-268</v>
      </c>
      <c r="V18" s="116">
        <v>7.03</v>
      </c>
      <c r="W18">
        <v>-210</v>
      </c>
      <c r="X18">
        <v>-38</v>
      </c>
      <c r="Y18">
        <v>7.03</v>
      </c>
      <c r="Z18">
        <v>-20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7.03</v>
      </c>
      <c r="M19" s="116">
        <v>0</v>
      </c>
      <c r="N19" s="115">
        <v>-226</v>
      </c>
      <c r="O19" s="88">
        <v>-35</v>
      </c>
      <c r="P19" s="88">
        <v>0</v>
      </c>
      <c r="Q19" s="88">
        <v>-20</v>
      </c>
      <c r="R19" s="88">
        <v>0</v>
      </c>
      <c r="S19" s="116">
        <v>0</v>
      </c>
      <c r="U19" s="115">
        <v>-281</v>
      </c>
      <c r="V19" s="116">
        <v>7.03</v>
      </c>
      <c r="W19">
        <v>-226</v>
      </c>
      <c r="X19">
        <v>-35</v>
      </c>
      <c r="Y19">
        <v>7.03</v>
      </c>
      <c r="Z19">
        <v>-20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7.03</v>
      </c>
      <c r="M20" s="116">
        <v>0</v>
      </c>
      <c r="N20" s="115">
        <v>-245</v>
      </c>
      <c r="O20" s="88">
        <v>-42</v>
      </c>
      <c r="P20" s="88">
        <v>0</v>
      </c>
      <c r="Q20" s="88">
        <v>-20</v>
      </c>
      <c r="R20" s="88">
        <v>0</v>
      </c>
      <c r="S20" s="116">
        <v>0</v>
      </c>
      <c r="U20" s="115">
        <v>-307</v>
      </c>
      <c r="V20" s="116">
        <v>7.03</v>
      </c>
      <c r="W20">
        <v>-245</v>
      </c>
      <c r="X20">
        <v>-42</v>
      </c>
      <c r="Y20">
        <v>7.03</v>
      </c>
      <c r="Z20">
        <v>-20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7.32</v>
      </c>
      <c r="M21" s="116">
        <v>0</v>
      </c>
      <c r="N21" s="115">
        <v>-206</v>
      </c>
      <c r="O21" s="88">
        <v>-38</v>
      </c>
      <c r="P21" s="88">
        <v>0</v>
      </c>
      <c r="Q21" s="88">
        <v>-20</v>
      </c>
      <c r="R21" s="88">
        <v>0</v>
      </c>
      <c r="S21" s="116">
        <v>0</v>
      </c>
      <c r="U21" s="115">
        <v>-264</v>
      </c>
      <c r="V21" s="116">
        <v>7.32</v>
      </c>
      <c r="W21">
        <v>-206</v>
      </c>
      <c r="X21">
        <v>-38</v>
      </c>
      <c r="Y21">
        <v>7.32</v>
      </c>
      <c r="Z21">
        <v>-20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</v>
      </c>
      <c r="M22" s="116">
        <v>0</v>
      </c>
      <c r="N22" s="115">
        <v>-220</v>
      </c>
      <c r="O22" s="88">
        <v>-36</v>
      </c>
      <c r="P22" s="88">
        <v>0</v>
      </c>
      <c r="Q22" s="88">
        <v>-20</v>
      </c>
      <c r="R22" s="88">
        <v>0</v>
      </c>
      <c r="S22" s="116">
        <v>0</v>
      </c>
      <c r="U22" s="115">
        <v>-276</v>
      </c>
      <c r="V22" s="116">
        <v>7.7</v>
      </c>
      <c r="W22">
        <v>-220</v>
      </c>
      <c r="X22">
        <v>-36</v>
      </c>
      <c r="Y22">
        <v>7.7</v>
      </c>
      <c r="Z22">
        <v>-20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8.67</v>
      </c>
      <c r="M23" s="116">
        <v>0</v>
      </c>
      <c r="N23" s="115">
        <v>-229</v>
      </c>
      <c r="O23" s="88">
        <v>-44</v>
      </c>
      <c r="P23" s="88">
        <v>0</v>
      </c>
      <c r="Q23" s="88">
        <v>-20</v>
      </c>
      <c r="R23" s="88">
        <v>0</v>
      </c>
      <c r="S23" s="116">
        <v>0</v>
      </c>
      <c r="U23" s="115">
        <v>-293</v>
      </c>
      <c r="V23" s="116">
        <v>8.67</v>
      </c>
      <c r="W23">
        <v>-229</v>
      </c>
      <c r="X23">
        <v>-44</v>
      </c>
      <c r="Y23">
        <v>8.67</v>
      </c>
      <c r="Z23">
        <v>-20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9.6300000000000008</v>
      </c>
      <c r="M24" s="116">
        <v>0</v>
      </c>
      <c r="N24" s="115">
        <v>-239</v>
      </c>
      <c r="O24" s="88">
        <v>-47</v>
      </c>
      <c r="P24" s="88">
        <v>0</v>
      </c>
      <c r="Q24" s="88">
        <v>-20</v>
      </c>
      <c r="R24" s="88">
        <v>0</v>
      </c>
      <c r="S24" s="116">
        <v>0</v>
      </c>
      <c r="U24" s="115">
        <v>-306</v>
      </c>
      <c r="V24" s="116">
        <v>9.6300000000000008</v>
      </c>
      <c r="W24">
        <v>-239</v>
      </c>
      <c r="X24">
        <v>-47</v>
      </c>
      <c r="Y24">
        <v>9.6300000000000008</v>
      </c>
      <c r="Z24">
        <v>-20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11.55</v>
      </c>
      <c r="M25" s="116">
        <v>0</v>
      </c>
      <c r="N25" s="115">
        <v>-188</v>
      </c>
      <c r="O25" s="88">
        <v>-43</v>
      </c>
      <c r="P25" s="88">
        <v>0</v>
      </c>
      <c r="Q25" s="88">
        <v>-20</v>
      </c>
      <c r="R25" s="88">
        <v>0</v>
      </c>
      <c r="S25" s="116">
        <v>0</v>
      </c>
      <c r="U25" s="115">
        <v>-251</v>
      </c>
      <c r="V25" s="116">
        <v>11.55</v>
      </c>
      <c r="W25">
        <v>-188</v>
      </c>
      <c r="X25">
        <v>-43</v>
      </c>
      <c r="Y25">
        <v>11.55</v>
      </c>
      <c r="Z25">
        <v>-20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13.48</v>
      </c>
      <c r="M26" s="116">
        <v>0</v>
      </c>
      <c r="N26" s="115">
        <v>-193</v>
      </c>
      <c r="O26" s="88">
        <v>-49</v>
      </c>
      <c r="P26" s="88">
        <v>0</v>
      </c>
      <c r="Q26" s="88">
        <v>-22</v>
      </c>
      <c r="R26" s="88">
        <v>0</v>
      </c>
      <c r="S26" s="116">
        <v>0</v>
      </c>
      <c r="U26" s="115">
        <v>-264</v>
      </c>
      <c r="V26" s="116">
        <v>13.48</v>
      </c>
      <c r="W26">
        <v>-193</v>
      </c>
      <c r="X26">
        <v>-49</v>
      </c>
      <c r="Y26">
        <v>13.48</v>
      </c>
      <c r="Z26">
        <v>-22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33.71</v>
      </c>
      <c r="K27" s="88">
        <v>0</v>
      </c>
      <c r="L27" s="88">
        <v>14.44</v>
      </c>
      <c r="M27" s="116">
        <v>0</v>
      </c>
      <c r="N27" s="115">
        <v>-150</v>
      </c>
      <c r="O27" s="88">
        <v>-65</v>
      </c>
      <c r="P27" s="88">
        <v>0</v>
      </c>
      <c r="Q27" s="88">
        <v>-24</v>
      </c>
      <c r="R27" s="88">
        <v>0</v>
      </c>
      <c r="S27" s="116">
        <v>0</v>
      </c>
      <c r="U27" s="115">
        <v>-239</v>
      </c>
      <c r="V27" s="116">
        <v>48.14</v>
      </c>
      <c r="W27">
        <v>-150</v>
      </c>
      <c r="X27">
        <v>-65</v>
      </c>
      <c r="Y27">
        <v>14.44</v>
      </c>
      <c r="Z27">
        <v>-24</v>
      </c>
      <c r="AA27">
        <v>33.71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15.41</v>
      </c>
      <c r="M28" s="116">
        <v>0</v>
      </c>
      <c r="N28" s="115">
        <v>-168</v>
      </c>
      <c r="O28" s="88">
        <v>-150</v>
      </c>
      <c r="P28" s="88">
        <v>0</v>
      </c>
      <c r="Q28" s="88">
        <v>-32</v>
      </c>
      <c r="R28" s="88">
        <v>0</v>
      </c>
      <c r="S28" s="116">
        <v>0</v>
      </c>
      <c r="U28" s="115">
        <v>-350</v>
      </c>
      <c r="V28" s="116">
        <v>15.41</v>
      </c>
      <c r="W28">
        <v>-168</v>
      </c>
      <c r="X28">
        <v>-150</v>
      </c>
      <c r="Y28">
        <v>15.41</v>
      </c>
      <c r="Z28">
        <v>-32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15.41</v>
      </c>
      <c r="M29" s="116">
        <v>0</v>
      </c>
      <c r="N29" s="115">
        <v>-206</v>
      </c>
      <c r="O29" s="88">
        <v>-153</v>
      </c>
      <c r="P29" s="88">
        <v>-90</v>
      </c>
      <c r="Q29" s="88">
        <v>-26</v>
      </c>
      <c r="R29" s="88">
        <v>0</v>
      </c>
      <c r="S29" s="116">
        <v>0</v>
      </c>
      <c r="U29" s="115">
        <v>-475</v>
      </c>
      <c r="V29" s="116">
        <v>15.41</v>
      </c>
      <c r="W29">
        <v>-206</v>
      </c>
      <c r="X29">
        <v>-153</v>
      </c>
      <c r="Y29">
        <v>15.41</v>
      </c>
      <c r="Z29">
        <v>-26</v>
      </c>
      <c r="AA29">
        <v>-90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15.41</v>
      </c>
      <c r="M30" s="116">
        <v>0</v>
      </c>
      <c r="N30" s="115">
        <v>-237</v>
      </c>
      <c r="O30" s="88">
        <v>-152</v>
      </c>
      <c r="P30" s="88">
        <v>-20</v>
      </c>
      <c r="Q30" s="88">
        <v>-25</v>
      </c>
      <c r="R30" s="88">
        <v>0</v>
      </c>
      <c r="S30" s="116">
        <v>0</v>
      </c>
      <c r="U30" s="115">
        <v>-434</v>
      </c>
      <c r="V30" s="116">
        <v>15.41</v>
      </c>
      <c r="W30">
        <v>-237</v>
      </c>
      <c r="X30">
        <v>-152</v>
      </c>
      <c r="Y30">
        <v>15.41</v>
      </c>
      <c r="Z30">
        <v>-25</v>
      </c>
      <c r="AA30">
        <v>-20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14.92</v>
      </c>
      <c r="M31" s="116">
        <v>0</v>
      </c>
      <c r="N31" s="115">
        <v>-198</v>
      </c>
      <c r="O31" s="88">
        <v>-162</v>
      </c>
      <c r="P31" s="88">
        <v>0</v>
      </c>
      <c r="Q31" s="88">
        <v>-22</v>
      </c>
      <c r="R31" s="88">
        <v>0</v>
      </c>
      <c r="S31" s="116">
        <v>0</v>
      </c>
      <c r="U31" s="115">
        <v>-382</v>
      </c>
      <c r="V31" s="116">
        <v>14.92</v>
      </c>
      <c r="W31">
        <v>-198</v>
      </c>
      <c r="X31">
        <v>-162</v>
      </c>
      <c r="Y31">
        <v>14.92</v>
      </c>
      <c r="Z31">
        <v>-22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14.44</v>
      </c>
      <c r="M32" s="116">
        <v>0</v>
      </c>
      <c r="N32" s="115">
        <v>-181</v>
      </c>
      <c r="O32" s="88">
        <v>-158</v>
      </c>
      <c r="P32" s="88">
        <v>0</v>
      </c>
      <c r="Q32" s="88">
        <v>-16</v>
      </c>
      <c r="R32" s="88">
        <v>0</v>
      </c>
      <c r="S32" s="116">
        <v>0</v>
      </c>
      <c r="U32" s="115">
        <v>-355</v>
      </c>
      <c r="V32" s="116">
        <v>14.44</v>
      </c>
      <c r="W32">
        <v>-181</v>
      </c>
      <c r="X32">
        <v>-158</v>
      </c>
      <c r="Y32">
        <v>14.44</v>
      </c>
      <c r="Z32">
        <v>-16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14.44</v>
      </c>
      <c r="M33" s="116">
        <v>0</v>
      </c>
      <c r="N33" s="115">
        <v>-181</v>
      </c>
      <c r="O33" s="88">
        <v>-15</v>
      </c>
      <c r="P33" s="88">
        <v>0</v>
      </c>
      <c r="Q33" s="88">
        <v>-10</v>
      </c>
      <c r="R33" s="88">
        <v>0</v>
      </c>
      <c r="S33" s="116">
        <v>0</v>
      </c>
      <c r="U33" s="115">
        <v>-206</v>
      </c>
      <c r="V33" s="116">
        <v>14.44</v>
      </c>
      <c r="W33">
        <v>-181</v>
      </c>
      <c r="X33">
        <v>-15</v>
      </c>
      <c r="Y33">
        <v>14.44</v>
      </c>
      <c r="Z33">
        <v>-10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13.48</v>
      </c>
      <c r="M34" s="116">
        <v>0</v>
      </c>
      <c r="N34" s="115">
        <v>-185</v>
      </c>
      <c r="O34" s="88">
        <v>-8</v>
      </c>
      <c r="P34" s="88">
        <v>0</v>
      </c>
      <c r="Q34" s="88">
        <v>0</v>
      </c>
      <c r="R34" s="88">
        <v>0</v>
      </c>
      <c r="S34" s="116">
        <v>0</v>
      </c>
      <c r="U34" s="115">
        <v>-193</v>
      </c>
      <c r="V34" s="116">
        <v>13.48</v>
      </c>
      <c r="W34">
        <v>-185</v>
      </c>
      <c r="X34">
        <v>-8</v>
      </c>
      <c r="Y34">
        <v>13.48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19.260000000000002</v>
      </c>
      <c r="J35" s="88">
        <v>0</v>
      </c>
      <c r="K35" s="88">
        <v>0</v>
      </c>
      <c r="L35" s="88">
        <v>13</v>
      </c>
      <c r="M35" s="116">
        <v>0</v>
      </c>
      <c r="N35" s="115">
        <v>-165</v>
      </c>
      <c r="O35" s="88">
        <v>0</v>
      </c>
      <c r="P35" s="88">
        <v>-10</v>
      </c>
      <c r="Q35" s="88">
        <v>0</v>
      </c>
      <c r="R35" s="88">
        <v>0</v>
      </c>
      <c r="S35" s="116">
        <v>0</v>
      </c>
      <c r="U35" s="115">
        <v>-175</v>
      </c>
      <c r="V35" s="116">
        <v>32.26</v>
      </c>
      <c r="W35">
        <v>-165</v>
      </c>
      <c r="X35">
        <v>19.260000000000002</v>
      </c>
      <c r="Y35">
        <v>13</v>
      </c>
      <c r="Z35">
        <v>0</v>
      </c>
      <c r="AA35">
        <v>-10</v>
      </c>
    </row>
    <row r="36" spans="7:27">
      <c r="G36" t="s">
        <v>78</v>
      </c>
      <c r="H36" s="115">
        <v>0</v>
      </c>
      <c r="I36" s="88">
        <v>28.88</v>
      </c>
      <c r="J36" s="88">
        <v>0</v>
      </c>
      <c r="K36" s="88">
        <v>0</v>
      </c>
      <c r="L36" s="88">
        <v>12.52</v>
      </c>
      <c r="M36" s="116">
        <v>0</v>
      </c>
      <c r="N36" s="115">
        <v>-150</v>
      </c>
      <c r="O36" s="88">
        <v>0</v>
      </c>
      <c r="P36" s="88">
        <v>-10</v>
      </c>
      <c r="Q36" s="88">
        <v>0</v>
      </c>
      <c r="R36" s="88">
        <v>0</v>
      </c>
      <c r="S36" s="116">
        <v>0</v>
      </c>
      <c r="U36" s="115">
        <v>-160</v>
      </c>
      <c r="V36" s="116">
        <v>41.4</v>
      </c>
      <c r="W36">
        <v>-150</v>
      </c>
      <c r="X36">
        <v>28.88</v>
      </c>
      <c r="Y36">
        <v>12.52</v>
      </c>
      <c r="Z36">
        <v>0</v>
      </c>
      <c r="AA36">
        <v>-10</v>
      </c>
    </row>
    <row r="37" spans="7:27">
      <c r="G37" t="s">
        <v>79</v>
      </c>
      <c r="H37" s="115">
        <v>0</v>
      </c>
      <c r="I37" s="88">
        <v>43.33</v>
      </c>
      <c r="J37" s="88">
        <v>0</v>
      </c>
      <c r="K37" s="88">
        <v>0</v>
      </c>
      <c r="L37" s="88">
        <v>10.59</v>
      </c>
      <c r="M37" s="116">
        <v>0</v>
      </c>
      <c r="N37" s="115">
        <v>-149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-169</v>
      </c>
      <c r="V37" s="116">
        <v>53.92</v>
      </c>
      <c r="W37">
        <v>-149</v>
      </c>
      <c r="X37">
        <v>43.33</v>
      </c>
      <c r="Y37">
        <v>10.59</v>
      </c>
      <c r="Z37">
        <v>0</v>
      </c>
      <c r="AA37">
        <v>-20</v>
      </c>
    </row>
    <row r="38" spans="7:27">
      <c r="G38" t="s">
        <v>80</v>
      </c>
      <c r="H38" s="115">
        <v>0</v>
      </c>
      <c r="I38" s="88">
        <v>28.89</v>
      </c>
      <c r="J38" s="88">
        <v>0</v>
      </c>
      <c r="K38" s="88">
        <v>0</v>
      </c>
      <c r="L38" s="88">
        <v>10.59</v>
      </c>
      <c r="M38" s="116">
        <v>0</v>
      </c>
      <c r="N38" s="115">
        <v>-127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-147</v>
      </c>
      <c r="V38" s="116">
        <v>39.479999999999997</v>
      </c>
      <c r="W38">
        <v>-127</v>
      </c>
      <c r="X38">
        <v>28.89</v>
      </c>
      <c r="Y38">
        <v>10.59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10.11</v>
      </c>
      <c r="M39" s="116">
        <v>0</v>
      </c>
      <c r="N39" s="115">
        <v>-107</v>
      </c>
      <c r="O39" s="88">
        <v>-4</v>
      </c>
      <c r="P39" s="88">
        <v>-30</v>
      </c>
      <c r="Q39" s="88">
        <v>0</v>
      </c>
      <c r="R39" s="88">
        <v>0</v>
      </c>
      <c r="S39" s="116">
        <v>0</v>
      </c>
      <c r="U39" s="115">
        <v>-141</v>
      </c>
      <c r="V39" s="116">
        <v>10.11</v>
      </c>
      <c r="W39">
        <v>-107</v>
      </c>
      <c r="X39">
        <v>-4</v>
      </c>
      <c r="Y39">
        <v>10.11</v>
      </c>
      <c r="Z39">
        <v>0</v>
      </c>
      <c r="AA39">
        <v>-30</v>
      </c>
    </row>
    <row r="40" spans="7:27">
      <c r="G40" t="s">
        <v>82</v>
      </c>
      <c r="H40" s="115">
        <v>0</v>
      </c>
      <c r="I40" s="88">
        <v>2.89</v>
      </c>
      <c r="J40" s="88">
        <v>0</v>
      </c>
      <c r="K40" s="88">
        <v>0</v>
      </c>
      <c r="L40" s="88">
        <v>9.6300000000000008</v>
      </c>
      <c r="M40" s="116">
        <v>0</v>
      </c>
      <c r="N40" s="115">
        <v>-97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-117</v>
      </c>
      <c r="V40" s="116">
        <v>12.52</v>
      </c>
      <c r="W40">
        <v>-97</v>
      </c>
      <c r="X40">
        <v>2.89</v>
      </c>
      <c r="Y40">
        <v>9.6300000000000008</v>
      </c>
      <c r="Z40">
        <v>0</v>
      </c>
      <c r="AA40">
        <v>-20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9.6300000000000008</v>
      </c>
      <c r="M41" s="116">
        <v>0</v>
      </c>
      <c r="N41" s="115">
        <v>-99</v>
      </c>
      <c r="O41" s="88">
        <v>-9</v>
      </c>
      <c r="P41" s="88">
        <v>-30</v>
      </c>
      <c r="Q41" s="88">
        <v>0</v>
      </c>
      <c r="R41" s="88">
        <v>0</v>
      </c>
      <c r="S41" s="116">
        <v>0</v>
      </c>
      <c r="U41" s="115">
        <v>-138</v>
      </c>
      <c r="V41" s="116">
        <v>9.6300000000000008</v>
      </c>
      <c r="W41">
        <v>-99</v>
      </c>
      <c r="X41">
        <v>-9</v>
      </c>
      <c r="Y41">
        <v>9.6300000000000008</v>
      </c>
      <c r="Z41">
        <v>0</v>
      </c>
      <c r="AA41">
        <v>-30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9.6300000000000008</v>
      </c>
      <c r="L42" s="88">
        <v>9.6300000000000008</v>
      </c>
      <c r="M42" s="116">
        <v>0</v>
      </c>
      <c r="N42" s="115">
        <v>-116</v>
      </c>
      <c r="O42" s="88">
        <v>-15</v>
      </c>
      <c r="P42" s="88">
        <v>-40</v>
      </c>
      <c r="Q42" s="88">
        <v>0</v>
      </c>
      <c r="R42" s="88">
        <v>0</v>
      </c>
      <c r="S42" s="116">
        <v>0</v>
      </c>
      <c r="U42" s="115">
        <v>-171</v>
      </c>
      <c r="V42" s="116">
        <v>19.260000000000002</v>
      </c>
      <c r="W42">
        <v>-116</v>
      </c>
      <c r="X42">
        <v>-15</v>
      </c>
      <c r="Y42">
        <v>9.6300000000000008</v>
      </c>
      <c r="Z42">
        <v>9.6300000000000008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9.6300000000000008</v>
      </c>
      <c r="L43" s="88">
        <v>10.59</v>
      </c>
      <c r="M43" s="116">
        <v>0</v>
      </c>
      <c r="N43" s="115">
        <v>-82</v>
      </c>
      <c r="O43" s="88">
        <v>-18</v>
      </c>
      <c r="P43" s="88">
        <v>-25</v>
      </c>
      <c r="Q43" s="88">
        <v>0</v>
      </c>
      <c r="R43" s="88">
        <v>0</v>
      </c>
      <c r="S43" s="116">
        <v>0</v>
      </c>
      <c r="U43" s="115">
        <v>-125</v>
      </c>
      <c r="V43" s="116">
        <v>20.22</v>
      </c>
      <c r="W43">
        <v>-82</v>
      </c>
      <c r="X43">
        <v>-18</v>
      </c>
      <c r="Y43">
        <v>10.59</v>
      </c>
      <c r="Z43">
        <v>9.6300000000000008</v>
      </c>
      <c r="AA43">
        <v>-25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9.6300000000000008</v>
      </c>
      <c r="L44" s="88">
        <v>8.4700000000000006</v>
      </c>
      <c r="M44" s="116">
        <v>0</v>
      </c>
      <c r="N44" s="115">
        <v>-94</v>
      </c>
      <c r="O44" s="88">
        <v>0</v>
      </c>
      <c r="P44" s="88">
        <v>-5</v>
      </c>
      <c r="Q44" s="88">
        <v>0</v>
      </c>
      <c r="R44" s="88">
        <v>0</v>
      </c>
      <c r="S44" s="116">
        <v>0</v>
      </c>
      <c r="U44" s="115">
        <v>-99</v>
      </c>
      <c r="V44" s="116">
        <v>18.100000000000001</v>
      </c>
      <c r="W44">
        <v>-94</v>
      </c>
      <c r="X44">
        <v>0</v>
      </c>
      <c r="Y44">
        <v>8.4700000000000006</v>
      </c>
      <c r="Z44">
        <v>9.6300000000000008</v>
      </c>
      <c r="AA44">
        <v>-5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9.6300000000000008</v>
      </c>
      <c r="L45" s="88">
        <v>8.67</v>
      </c>
      <c r="M45" s="116">
        <v>0</v>
      </c>
      <c r="N45" s="115">
        <v>-39</v>
      </c>
      <c r="O45" s="88">
        <v>0</v>
      </c>
      <c r="P45" s="88">
        <v>-10</v>
      </c>
      <c r="Q45" s="88">
        <v>0</v>
      </c>
      <c r="R45" s="88">
        <v>0</v>
      </c>
      <c r="S45" s="116">
        <v>0</v>
      </c>
      <c r="U45" s="115">
        <v>-49</v>
      </c>
      <c r="V45" s="116">
        <v>18.3</v>
      </c>
      <c r="W45">
        <v>-39</v>
      </c>
      <c r="X45">
        <v>0</v>
      </c>
      <c r="Y45">
        <v>8.67</v>
      </c>
      <c r="Z45">
        <v>9.6300000000000008</v>
      </c>
      <c r="AA45">
        <v>-10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9.6300000000000008</v>
      </c>
      <c r="L46" s="88">
        <v>8.18</v>
      </c>
      <c r="M46" s="116">
        <v>0</v>
      </c>
      <c r="N46" s="115">
        <v>-40</v>
      </c>
      <c r="O46" s="88">
        <v>0</v>
      </c>
      <c r="P46" s="88">
        <v>-10</v>
      </c>
      <c r="Q46" s="88">
        <v>0</v>
      </c>
      <c r="R46" s="88">
        <v>0</v>
      </c>
      <c r="S46" s="116">
        <v>0</v>
      </c>
      <c r="U46" s="115">
        <v>-50</v>
      </c>
      <c r="V46" s="116">
        <v>17.809999999999999</v>
      </c>
      <c r="W46">
        <v>-40</v>
      </c>
      <c r="X46">
        <v>0</v>
      </c>
      <c r="Y46">
        <v>8.18</v>
      </c>
      <c r="Z46">
        <v>9.6300000000000008</v>
      </c>
      <c r="AA46">
        <v>-10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14.44</v>
      </c>
      <c r="M47" s="116">
        <v>0</v>
      </c>
      <c r="N47" s="115">
        <v>-34</v>
      </c>
      <c r="O47" s="88">
        <v>-25</v>
      </c>
      <c r="P47" s="88">
        <v>0</v>
      </c>
      <c r="Q47" s="88">
        <v>0</v>
      </c>
      <c r="R47" s="88">
        <v>0</v>
      </c>
      <c r="S47" s="116">
        <v>0</v>
      </c>
      <c r="U47" s="115">
        <v>-59</v>
      </c>
      <c r="V47" s="116">
        <v>24.07</v>
      </c>
      <c r="W47">
        <v>-34</v>
      </c>
      <c r="X47">
        <v>-25</v>
      </c>
      <c r="Y47">
        <v>14.44</v>
      </c>
      <c r="Z47">
        <v>9.6300000000000008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14.44</v>
      </c>
      <c r="M48" s="116">
        <v>0</v>
      </c>
      <c r="N48" s="115">
        <v>-31</v>
      </c>
      <c r="O48" s="88">
        <v>-30</v>
      </c>
      <c r="P48" s="88">
        <v>0</v>
      </c>
      <c r="Q48" s="88">
        <v>0</v>
      </c>
      <c r="R48" s="88">
        <v>0</v>
      </c>
      <c r="S48" s="116">
        <v>0</v>
      </c>
      <c r="U48" s="115">
        <v>-61</v>
      </c>
      <c r="V48" s="116">
        <v>24.07</v>
      </c>
      <c r="W48">
        <v>-31</v>
      </c>
      <c r="X48">
        <v>-30</v>
      </c>
      <c r="Y48">
        <v>14.44</v>
      </c>
      <c r="Z48">
        <v>9.6300000000000008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9.6300000000000008</v>
      </c>
      <c r="L49" s="88">
        <v>17.329999999999998</v>
      </c>
      <c r="M49" s="116">
        <v>0</v>
      </c>
      <c r="N49" s="115">
        <v>-24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-34</v>
      </c>
      <c r="V49" s="116">
        <v>26.96</v>
      </c>
      <c r="W49">
        <v>-24</v>
      </c>
      <c r="X49">
        <v>-10</v>
      </c>
      <c r="Y49">
        <v>17.329999999999998</v>
      </c>
      <c r="Z49">
        <v>9.6300000000000008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15.41</v>
      </c>
      <c r="M50" s="116">
        <v>0</v>
      </c>
      <c r="N50" s="115">
        <v>-19</v>
      </c>
      <c r="O50" s="88">
        <v>-15</v>
      </c>
      <c r="P50" s="88">
        <v>0</v>
      </c>
      <c r="Q50" s="88">
        <v>0</v>
      </c>
      <c r="R50" s="88">
        <v>0</v>
      </c>
      <c r="S50" s="116">
        <v>0</v>
      </c>
      <c r="U50" s="115">
        <v>-34</v>
      </c>
      <c r="V50" s="116">
        <v>25.04</v>
      </c>
      <c r="W50">
        <v>-19</v>
      </c>
      <c r="X50">
        <v>-15</v>
      </c>
      <c r="Y50">
        <v>15.41</v>
      </c>
      <c r="Z50">
        <v>9.6300000000000008</v>
      </c>
      <c r="AA50">
        <v>0</v>
      </c>
    </row>
    <row r="51" spans="7:27">
      <c r="G51" t="s">
        <v>93</v>
      </c>
      <c r="H51" s="115">
        <v>0</v>
      </c>
      <c r="I51" s="88">
        <v>19.260000000000002</v>
      </c>
      <c r="J51" s="88">
        <v>0</v>
      </c>
      <c r="K51" s="88">
        <v>9.6300000000000008</v>
      </c>
      <c r="L51" s="88">
        <v>17.329999999999998</v>
      </c>
      <c r="M51" s="116">
        <v>0</v>
      </c>
      <c r="N51" s="115">
        <v>-73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-73</v>
      </c>
      <c r="V51" s="116">
        <v>46.22</v>
      </c>
      <c r="W51">
        <v>-73</v>
      </c>
      <c r="X51">
        <v>19.260000000000002</v>
      </c>
      <c r="Y51">
        <v>17.329999999999998</v>
      </c>
      <c r="Z51">
        <v>9.6300000000000008</v>
      </c>
      <c r="AA51">
        <v>0</v>
      </c>
    </row>
    <row r="52" spans="7:27">
      <c r="G52" t="s">
        <v>94</v>
      </c>
      <c r="H52" s="115">
        <v>0</v>
      </c>
      <c r="I52" s="88">
        <v>19.260000000000002</v>
      </c>
      <c r="J52" s="88">
        <v>0</v>
      </c>
      <c r="K52" s="88">
        <v>9.6300000000000008</v>
      </c>
      <c r="L52" s="88">
        <v>17.329999999999998</v>
      </c>
      <c r="M52" s="116">
        <v>0</v>
      </c>
      <c r="N52" s="115">
        <v>-77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-77</v>
      </c>
      <c r="V52" s="116">
        <v>46.22</v>
      </c>
      <c r="W52">
        <v>-77</v>
      </c>
      <c r="X52">
        <v>19.260000000000002</v>
      </c>
      <c r="Y52">
        <v>17.329999999999998</v>
      </c>
      <c r="Z52">
        <v>9.6300000000000008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9.6300000000000008</v>
      </c>
      <c r="L53" s="88">
        <v>16.37</v>
      </c>
      <c r="M53" s="116">
        <v>0</v>
      </c>
      <c r="N53" s="115">
        <v>-57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-67</v>
      </c>
      <c r="V53" s="116">
        <v>26</v>
      </c>
      <c r="W53">
        <v>-57</v>
      </c>
      <c r="X53">
        <v>-10</v>
      </c>
      <c r="Y53">
        <v>16.37</v>
      </c>
      <c r="Z53">
        <v>9.6300000000000008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16.37</v>
      </c>
      <c r="M54" s="116">
        <v>0</v>
      </c>
      <c r="N54" s="115">
        <v>-26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-26</v>
      </c>
      <c r="V54" s="116">
        <v>26</v>
      </c>
      <c r="W54">
        <v>-26</v>
      </c>
      <c r="X54">
        <v>0</v>
      </c>
      <c r="Y54">
        <v>16.37</v>
      </c>
      <c r="Z54">
        <v>9.6300000000000008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9.6300000000000008</v>
      </c>
      <c r="L55" s="88">
        <v>16.37</v>
      </c>
      <c r="M55" s="116">
        <v>0</v>
      </c>
      <c r="N55" s="115">
        <v>-107</v>
      </c>
      <c r="O55" s="88">
        <v>-45</v>
      </c>
      <c r="P55" s="88">
        <v>-10</v>
      </c>
      <c r="Q55" s="88">
        <v>0</v>
      </c>
      <c r="R55" s="88">
        <v>0</v>
      </c>
      <c r="S55" s="116">
        <v>0</v>
      </c>
      <c r="U55" s="115">
        <v>-162</v>
      </c>
      <c r="V55" s="116">
        <v>26</v>
      </c>
      <c r="W55">
        <v>-107</v>
      </c>
      <c r="X55">
        <v>-45</v>
      </c>
      <c r="Y55">
        <v>16.37</v>
      </c>
      <c r="Z55">
        <v>9.6300000000000008</v>
      </c>
      <c r="AA55">
        <v>-10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15.41</v>
      </c>
      <c r="M56" s="116">
        <v>0</v>
      </c>
      <c r="N56" s="115">
        <v>-112</v>
      </c>
      <c r="O56" s="88">
        <v>-55</v>
      </c>
      <c r="P56" s="88">
        <v>-20</v>
      </c>
      <c r="Q56" s="88">
        <v>0</v>
      </c>
      <c r="R56" s="88">
        <v>0</v>
      </c>
      <c r="S56" s="116">
        <v>0</v>
      </c>
      <c r="U56" s="115">
        <v>-187</v>
      </c>
      <c r="V56" s="116">
        <v>25.04</v>
      </c>
      <c r="W56">
        <v>-112</v>
      </c>
      <c r="X56">
        <v>-55</v>
      </c>
      <c r="Y56">
        <v>15.41</v>
      </c>
      <c r="Z56">
        <v>9.6300000000000008</v>
      </c>
      <c r="AA56">
        <v>-20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14.44</v>
      </c>
      <c r="M57" s="116">
        <v>0</v>
      </c>
      <c r="N57" s="115">
        <v>-94</v>
      </c>
      <c r="O57" s="88">
        <v>-35</v>
      </c>
      <c r="P57" s="88">
        <v>0</v>
      </c>
      <c r="Q57" s="88">
        <v>0</v>
      </c>
      <c r="R57" s="88">
        <v>0</v>
      </c>
      <c r="S57" s="116">
        <v>0</v>
      </c>
      <c r="U57" s="115">
        <v>-129</v>
      </c>
      <c r="V57" s="116">
        <v>24.07</v>
      </c>
      <c r="W57">
        <v>-94</v>
      </c>
      <c r="X57">
        <v>-35</v>
      </c>
      <c r="Y57">
        <v>14.44</v>
      </c>
      <c r="Z57">
        <v>9.6300000000000008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14.44</v>
      </c>
      <c r="M58" s="116">
        <v>0</v>
      </c>
      <c r="N58" s="115">
        <v>-124</v>
      </c>
      <c r="O58" s="88">
        <v>-69</v>
      </c>
      <c r="P58" s="88">
        <v>0</v>
      </c>
      <c r="Q58" s="88">
        <v>0</v>
      </c>
      <c r="R58" s="88">
        <v>0</v>
      </c>
      <c r="S58" s="116">
        <v>0</v>
      </c>
      <c r="U58" s="115">
        <v>-193</v>
      </c>
      <c r="V58" s="116">
        <v>24.07</v>
      </c>
      <c r="W58">
        <v>-124</v>
      </c>
      <c r="X58">
        <v>-69</v>
      </c>
      <c r="Y58">
        <v>14.44</v>
      </c>
      <c r="Z58">
        <v>9.6300000000000008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9.6300000000000008</v>
      </c>
      <c r="L59" s="88">
        <v>16.37</v>
      </c>
      <c r="M59" s="116">
        <v>0</v>
      </c>
      <c r="N59" s="115">
        <v>-102</v>
      </c>
      <c r="O59" s="88">
        <v>-86</v>
      </c>
      <c r="P59" s="88">
        <v>-45</v>
      </c>
      <c r="Q59" s="88">
        <v>0</v>
      </c>
      <c r="R59" s="88">
        <v>0</v>
      </c>
      <c r="S59" s="116">
        <v>0</v>
      </c>
      <c r="U59" s="115">
        <v>-233</v>
      </c>
      <c r="V59" s="116">
        <v>26</v>
      </c>
      <c r="W59">
        <v>-102</v>
      </c>
      <c r="X59">
        <v>-86</v>
      </c>
      <c r="Y59">
        <v>16.37</v>
      </c>
      <c r="Z59">
        <v>9.6300000000000008</v>
      </c>
      <c r="AA59">
        <v>-45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17.329999999999998</v>
      </c>
      <c r="M60" s="116">
        <v>0</v>
      </c>
      <c r="N60" s="115">
        <v>-112</v>
      </c>
      <c r="O60" s="88">
        <v>-75</v>
      </c>
      <c r="P60" s="88">
        <v>-50</v>
      </c>
      <c r="Q60" s="88">
        <v>0</v>
      </c>
      <c r="R60" s="88">
        <v>0</v>
      </c>
      <c r="S60" s="116">
        <v>0</v>
      </c>
      <c r="U60" s="115">
        <v>-237</v>
      </c>
      <c r="V60" s="116">
        <v>26.96</v>
      </c>
      <c r="W60">
        <v>-112</v>
      </c>
      <c r="X60">
        <v>-75</v>
      </c>
      <c r="Y60">
        <v>17.329999999999998</v>
      </c>
      <c r="Z60">
        <v>9.6300000000000008</v>
      </c>
      <c r="AA60">
        <v>-50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9.6300000000000008</v>
      </c>
      <c r="L61" s="88">
        <v>18.29</v>
      </c>
      <c r="M61" s="116">
        <v>0</v>
      </c>
      <c r="N61" s="115">
        <v>-110</v>
      </c>
      <c r="O61" s="88">
        <v>-35</v>
      </c>
      <c r="P61" s="88">
        <v>-40</v>
      </c>
      <c r="Q61" s="88">
        <v>0</v>
      </c>
      <c r="R61" s="88">
        <v>0</v>
      </c>
      <c r="S61" s="116">
        <v>0</v>
      </c>
      <c r="U61" s="115">
        <v>-185</v>
      </c>
      <c r="V61" s="116">
        <v>27.92</v>
      </c>
      <c r="W61">
        <v>-110</v>
      </c>
      <c r="X61">
        <v>-35</v>
      </c>
      <c r="Y61">
        <v>18.29</v>
      </c>
      <c r="Z61">
        <v>9.6300000000000008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9.6300000000000008</v>
      </c>
      <c r="L62" s="88">
        <v>18.29</v>
      </c>
      <c r="M62" s="116">
        <v>0</v>
      </c>
      <c r="N62" s="115">
        <v>-98</v>
      </c>
      <c r="O62" s="88">
        <v>-34</v>
      </c>
      <c r="P62" s="88">
        <v>-40</v>
      </c>
      <c r="Q62" s="88">
        <v>0</v>
      </c>
      <c r="R62" s="88">
        <v>0</v>
      </c>
      <c r="S62" s="116">
        <v>0</v>
      </c>
      <c r="U62" s="115">
        <v>-172</v>
      </c>
      <c r="V62" s="116">
        <v>27.92</v>
      </c>
      <c r="W62">
        <v>-98</v>
      </c>
      <c r="X62">
        <v>-34</v>
      </c>
      <c r="Y62">
        <v>18.29</v>
      </c>
      <c r="Z62">
        <v>9.6300000000000008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9.6300000000000008</v>
      </c>
      <c r="L63" s="88">
        <v>18.29</v>
      </c>
      <c r="M63" s="116">
        <v>0</v>
      </c>
      <c r="N63" s="115">
        <v>-99</v>
      </c>
      <c r="O63" s="88">
        <v>-18</v>
      </c>
      <c r="P63" s="88">
        <v>-20</v>
      </c>
      <c r="Q63" s="88">
        <v>0</v>
      </c>
      <c r="R63" s="88">
        <v>0</v>
      </c>
      <c r="S63" s="116">
        <v>0</v>
      </c>
      <c r="U63" s="115">
        <v>-137</v>
      </c>
      <c r="V63" s="116">
        <v>27.92</v>
      </c>
      <c r="W63">
        <v>-99</v>
      </c>
      <c r="X63">
        <v>-18</v>
      </c>
      <c r="Y63">
        <v>18.29</v>
      </c>
      <c r="Z63">
        <v>9.6300000000000008</v>
      </c>
      <c r="AA63">
        <v>-20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18.78</v>
      </c>
      <c r="M64" s="116">
        <v>0</v>
      </c>
      <c r="N64" s="115">
        <v>-154</v>
      </c>
      <c r="O64" s="88">
        <v>-43</v>
      </c>
      <c r="P64" s="88">
        <v>-20</v>
      </c>
      <c r="Q64" s="88">
        <v>0</v>
      </c>
      <c r="R64" s="88">
        <v>0</v>
      </c>
      <c r="S64" s="116">
        <v>0</v>
      </c>
      <c r="U64" s="115">
        <v>-217</v>
      </c>
      <c r="V64" s="116">
        <v>28.41</v>
      </c>
      <c r="W64">
        <v>-154</v>
      </c>
      <c r="X64">
        <v>-43</v>
      </c>
      <c r="Y64">
        <v>18.78</v>
      </c>
      <c r="Z64">
        <v>9.6300000000000008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9.6300000000000008</v>
      </c>
      <c r="L65" s="88">
        <v>19.739999999999998</v>
      </c>
      <c r="M65" s="116">
        <v>0</v>
      </c>
      <c r="N65" s="115">
        <v>-103</v>
      </c>
      <c r="O65" s="88">
        <v>-27</v>
      </c>
      <c r="P65" s="88">
        <v>0</v>
      </c>
      <c r="Q65" s="88">
        <v>0</v>
      </c>
      <c r="R65" s="88">
        <v>0</v>
      </c>
      <c r="S65" s="116">
        <v>0</v>
      </c>
      <c r="U65" s="115">
        <v>-130</v>
      </c>
      <c r="V65" s="116">
        <v>29.37</v>
      </c>
      <c r="W65">
        <v>-103</v>
      </c>
      <c r="X65">
        <v>-27</v>
      </c>
      <c r="Y65">
        <v>19.739999999999998</v>
      </c>
      <c r="Z65">
        <v>9.6300000000000008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19.260000000000002</v>
      </c>
      <c r="M66" s="116">
        <v>0</v>
      </c>
      <c r="N66" s="115">
        <v>-122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-152</v>
      </c>
      <c r="V66" s="116">
        <v>19.260000000000002</v>
      </c>
      <c r="W66">
        <v>-122</v>
      </c>
      <c r="X66">
        <v>-30</v>
      </c>
      <c r="Y66">
        <v>19.260000000000002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20.22</v>
      </c>
      <c r="M67" s="116">
        <v>0</v>
      </c>
      <c r="N67" s="115">
        <v>-141</v>
      </c>
      <c r="O67" s="88">
        <v>-36</v>
      </c>
      <c r="P67" s="88">
        <v>0</v>
      </c>
      <c r="Q67" s="88">
        <v>0</v>
      </c>
      <c r="R67" s="88">
        <v>0</v>
      </c>
      <c r="S67" s="116">
        <v>0</v>
      </c>
      <c r="U67" s="115">
        <v>-177</v>
      </c>
      <c r="V67" s="116">
        <v>29.85</v>
      </c>
      <c r="W67">
        <v>-141</v>
      </c>
      <c r="X67">
        <v>-36</v>
      </c>
      <c r="Y67">
        <v>20.22</v>
      </c>
      <c r="Z67">
        <v>9.6300000000000008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20.22</v>
      </c>
      <c r="M68" s="116">
        <v>0</v>
      </c>
      <c r="N68" s="115">
        <v>-150</v>
      </c>
      <c r="O68" s="88">
        <v>-40</v>
      </c>
      <c r="P68" s="88">
        <v>-15</v>
      </c>
      <c r="Q68" s="88">
        <v>0</v>
      </c>
      <c r="R68" s="88">
        <v>0</v>
      </c>
      <c r="S68" s="116">
        <v>0</v>
      </c>
      <c r="U68" s="115">
        <v>-205</v>
      </c>
      <c r="V68" s="116">
        <v>29.85</v>
      </c>
      <c r="W68">
        <v>-150</v>
      </c>
      <c r="X68">
        <v>-40</v>
      </c>
      <c r="Y68">
        <v>20.22</v>
      </c>
      <c r="Z68">
        <v>9.6300000000000008</v>
      </c>
      <c r="AA68">
        <v>-15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9.6300000000000008</v>
      </c>
      <c r="L69" s="88">
        <v>20.22</v>
      </c>
      <c r="M69" s="116">
        <v>0</v>
      </c>
      <c r="N69" s="115">
        <v>-158</v>
      </c>
      <c r="O69" s="88">
        <v>-32</v>
      </c>
      <c r="P69" s="88">
        <v>-20</v>
      </c>
      <c r="Q69" s="88">
        <v>0</v>
      </c>
      <c r="R69" s="88">
        <v>0</v>
      </c>
      <c r="S69" s="116">
        <v>0</v>
      </c>
      <c r="U69" s="115">
        <v>-210</v>
      </c>
      <c r="V69" s="116">
        <v>29.85</v>
      </c>
      <c r="W69">
        <v>-158</v>
      </c>
      <c r="X69">
        <v>-32</v>
      </c>
      <c r="Y69">
        <v>20.22</v>
      </c>
      <c r="Z69">
        <v>9.6300000000000008</v>
      </c>
      <c r="AA69">
        <v>-20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20.22</v>
      </c>
      <c r="M70" s="116">
        <v>0</v>
      </c>
      <c r="N70" s="115">
        <v>-149</v>
      </c>
      <c r="O70" s="88">
        <v>-32</v>
      </c>
      <c r="P70" s="88">
        <v>-30</v>
      </c>
      <c r="Q70" s="88">
        <v>0</v>
      </c>
      <c r="R70" s="88">
        <v>0</v>
      </c>
      <c r="S70" s="116">
        <v>0</v>
      </c>
      <c r="U70" s="115">
        <v>-211</v>
      </c>
      <c r="V70" s="116">
        <v>29.85</v>
      </c>
      <c r="W70">
        <v>-149</v>
      </c>
      <c r="X70">
        <v>-32</v>
      </c>
      <c r="Y70">
        <v>20.22</v>
      </c>
      <c r="Z70">
        <v>9.6300000000000008</v>
      </c>
      <c r="AA70">
        <v>-30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9.6300000000000008</v>
      </c>
      <c r="L71" s="88">
        <v>20.22</v>
      </c>
      <c r="M71" s="116">
        <v>0</v>
      </c>
      <c r="N71" s="115">
        <v>-165</v>
      </c>
      <c r="O71" s="88">
        <v>-56</v>
      </c>
      <c r="P71" s="88">
        <v>-30</v>
      </c>
      <c r="Q71" s="88">
        <v>0</v>
      </c>
      <c r="R71" s="88">
        <v>0</v>
      </c>
      <c r="S71" s="116">
        <v>0</v>
      </c>
      <c r="U71" s="115">
        <v>-251</v>
      </c>
      <c r="V71" s="116">
        <v>29.85</v>
      </c>
      <c r="W71">
        <v>-165</v>
      </c>
      <c r="X71">
        <v>-56</v>
      </c>
      <c r="Y71">
        <v>20.22</v>
      </c>
      <c r="Z71">
        <v>9.6300000000000008</v>
      </c>
      <c r="AA71">
        <v>-30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9.6300000000000008</v>
      </c>
      <c r="L72" s="88">
        <v>20.22</v>
      </c>
      <c r="M72" s="116">
        <v>0</v>
      </c>
      <c r="N72" s="115">
        <v>-166</v>
      </c>
      <c r="O72" s="88">
        <v>-42</v>
      </c>
      <c r="P72" s="88">
        <v>-20</v>
      </c>
      <c r="Q72" s="88">
        <v>0</v>
      </c>
      <c r="R72" s="88">
        <v>0</v>
      </c>
      <c r="S72" s="116">
        <v>0</v>
      </c>
      <c r="U72" s="115">
        <v>-228</v>
      </c>
      <c r="V72" s="116">
        <v>29.85</v>
      </c>
      <c r="W72">
        <v>-166</v>
      </c>
      <c r="X72">
        <v>-42</v>
      </c>
      <c r="Y72">
        <v>20.22</v>
      </c>
      <c r="Z72">
        <v>9.6300000000000008</v>
      </c>
      <c r="AA72">
        <v>-20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19.260000000000002</v>
      </c>
      <c r="L73" s="88">
        <v>19.260000000000002</v>
      </c>
      <c r="M73" s="116">
        <v>0</v>
      </c>
      <c r="N73" s="115">
        <v>-147</v>
      </c>
      <c r="O73" s="88">
        <v>-35</v>
      </c>
      <c r="P73" s="88">
        <v>-30</v>
      </c>
      <c r="Q73" s="88">
        <v>0</v>
      </c>
      <c r="R73" s="88">
        <v>0</v>
      </c>
      <c r="S73" s="116">
        <v>0</v>
      </c>
      <c r="U73" s="115">
        <v>-212</v>
      </c>
      <c r="V73" s="116">
        <v>38.520000000000003</v>
      </c>
      <c r="W73">
        <v>-147</v>
      </c>
      <c r="X73">
        <v>-35</v>
      </c>
      <c r="Y73">
        <v>19.260000000000002</v>
      </c>
      <c r="Z73">
        <v>19.260000000000002</v>
      </c>
      <c r="AA73">
        <v>-30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19.25</v>
      </c>
      <c r="L74" s="88">
        <v>18.3</v>
      </c>
      <c r="M74" s="116">
        <v>0</v>
      </c>
      <c r="N74" s="115">
        <v>-162</v>
      </c>
      <c r="O74" s="88">
        <v>-52</v>
      </c>
      <c r="P74" s="88">
        <v>-30</v>
      </c>
      <c r="Q74" s="88">
        <v>0</v>
      </c>
      <c r="R74" s="88">
        <v>0</v>
      </c>
      <c r="S74" s="116">
        <v>0</v>
      </c>
      <c r="U74" s="115">
        <v>-244</v>
      </c>
      <c r="V74" s="116">
        <v>37.549999999999997</v>
      </c>
      <c r="W74">
        <v>-162</v>
      </c>
      <c r="X74">
        <v>-52</v>
      </c>
      <c r="Y74">
        <v>18.3</v>
      </c>
      <c r="Z74">
        <v>19.25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18.3</v>
      </c>
      <c r="M75" s="116">
        <v>0</v>
      </c>
      <c r="N75" s="115">
        <v>-133</v>
      </c>
      <c r="O75" s="88">
        <v>-48</v>
      </c>
      <c r="P75" s="88">
        <v>-30</v>
      </c>
      <c r="Q75" s="88">
        <v>0</v>
      </c>
      <c r="R75" s="88">
        <v>0</v>
      </c>
      <c r="S75" s="116">
        <v>0</v>
      </c>
      <c r="U75" s="115">
        <v>-211</v>
      </c>
      <c r="V75" s="116">
        <v>37.549999999999997</v>
      </c>
      <c r="W75">
        <v>-133</v>
      </c>
      <c r="X75">
        <v>-48</v>
      </c>
      <c r="Y75">
        <v>18.3</v>
      </c>
      <c r="Z75">
        <v>19.25</v>
      </c>
      <c r="AA75">
        <v>-30</v>
      </c>
    </row>
    <row r="76" spans="7:27">
      <c r="G76" t="s">
        <v>118</v>
      </c>
      <c r="H76" s="115">
        <v>0</v>
      </c>
      <c r="I76" s="88">
        <v>0</v>
      </c>
      <c r="J76" s="88">
        <v>48.15</v>
      </c>
      <c r="K76" s="88">
        <v>19.260000000000002</v>
      </c>
      <c r="L76" s="88">
        <v>17.329999999999998</v>
      </c>
      <c r="M76" s="116">
        <v>0</v>
      </c>
      <c r="N76" s="115">
        <v>-120</v>
      </c>
      <c r="O76" s="88">
        <v>-42</v>
      </c>
      <c r="P76" s="88">
        <v>0</v>
      </c>
      <c r="Q76" s="88">
        <v>0</v>
      </c>
      <c r="R76" s="88">
        <v>0</v>
      </c>
      <c r="S76" s="116">
        <v>0</v>
      </c>
      <c r="U76" s="115">
        <v>-162</v>
      </c>
      <c r="V76" s="116">
        <v>84.74</v>
      </c>
      <c r="W76">
        <v>-120</v>
      </c>
      <c r="X76">
        <v>-42</v>
      </c>
      <c r="Y76">
        <v>17.329999999999998</v>
      </c>
      <c r="Z76">
        <v>19.260000000000002</v>
      </c>
      <c r="AA76">
        <v>48.15</v>
      </c>
    </row>
    <row r="77" spans="7:27">
      <c r="G77" t="s">
        <v>119</v>
      </c>
      <c r="H77" s="115">
        <v>0</v>
      </c>
      <c r="I77" s="88">
        <v>0</v>
      </c>
      <c r="J77" s="88">
        <v>53.18</v>
      </c>
      <c r="K77" s="88">
        <v>15.19</v>
      </c>
      <c r="L77" s="88">
        <v>12.91</v>
      </c>
      <c r="M77" s="116">
        <v>0</v>
      </c>
      <c r="N77" s="115">
        <v>-138</v>
      </c>
      <c r="O77" s="88">
        <v>-30</v>
      </c>
      <c r="P77" s="88">
        <v>0</v>
      </c>
      <c r="Q77" s="88">
        <v>0</v>
      </c>
      <c r="R77" s="88">
        <v>0</v>
      </c>
      <c r="S77" s="116">
        <v>0</v>
      </c>
      <c r="U77" s="115">
        <v>-168</v>
      </c>
      <c r="V77" s="116">
        <v>81.28</v>
      </c>
      <c r="W77">
        <v>-138</v>
      </c>
      <c r="X77">
        <v>-30</v>
      </c>
      <c r="Y77">
        <v>12.91</v>
      </c>
      <c r="Z77">
        <v>15.19</v>
      </c>
      <c r="AA77">
        <v>53.18</v>
      </c>
    </row>
    <row r="78" spans="7:27">
      <c r="G78" t="s">
        <v>120</v>
      </c>
      <c r="H78" s="115">
        <v>0</v>
      </c>
      <c r="I78" s="88">
        <v>0</v>
      </c>
      <c r="J78" s="88">
        <v>40.26</v>
      </c>
      <c r="K78" s="88">
        <v>5.04</v>
      </c>
      <c r="L78" s="88">
        <v>7.8</v>
      </c>
      <c r="M78" s="116">
        <v>0</v>
      </c>
      <c r="N78" s="115">
        <v>-154</v>
      </c>
      <c r="O78" s="88">
        <v>-50</v>
      </c>
      <c r="P78" s="88">
        <v>0</v>
      </c>
      <c r="Q78" s="88">
        <v>0</v>
      </c>
      <c r="R78" s="88">
        <v>0</v>
      </c>
      <c r="S78" s="116">
        <v>0</v>
      </c>
      <c r="U78" s="115">
        <v>-204</v>
      </c>
      <c r="V78" s="116">
        <v>53.1</v>
      </c>
      <c r="W78">
        <v>-154</v>
      </c>
      <c r="X78">
        <v>-50</v>
      </c>
      <c r="Y78">
        <v>7.8</v>
      </c>
      <c r="Z78">
        <v>5.04</v>
      </c>
      <c r="AA78">
        <v>40.26</v>
      </c>
    </row>
    <row r="79" spans="7:27">
      <c r="G79" t="s">
        <v>121</v>
      </c>
      <c r="H79" s="115">
        <v>0</v>
      </c>
      <c r="I79" s="88">
        <v>0</v>
      </c>
      <c r="J79" s="88">
        <v>38.6</v>
      </c>
      <c r="K79" s="88">
        <v>5.94</v>
      </c>
      <c r="L79" s="88">
        <v>4.9000000000000004</v>
      </c>
      <c r="M79" s="116">
        <v>0</v>
      </c>
      <c r="N79" s="115">
        <v>-163</v>
      </c>
      <c r="O79" s="88">
        <v>-44</v>
      </c>
      <c r="P79" s="88">
        <v>0</v>
      </c>
      <c r="Q79" s="88">
        <v>0</v>
      </c>
      <c r="R79" s="88">
        <v>0</v>
      </c>
      <c r="S79" s="116">
        <v>0</v>
      </c>
      <c r="U79" s="115">
        <v>-207</v>
      </c>
      <c r="V79" s="116">
        <v>49.44</v>
      </c>
      <c r="W79">
        <v>-163</v>
      </c>
      <c r="X79">
        <v>-44</v>
      </c>
      <c r="Y79">
        <v>4.9000000000000004</v>
      </c>
      <c r="Z79">
        <v>5.94</v>
      </c>
      <c r="AA79">
        <v>38.6</v>
      </c>
    </row>
    <row r="80" spans="7:27">
      <c r="G80" t="s">
        <v>122</v>
      </c>
      <c r="H80" s="115">
        <v>0</v>
      </c>
      <c r="I80" s="88">
        <v>0</v>
      </c>
      <c r="J80" s="88">
        <v>34.799999999999997</v>
      </c>
      <c r="K80" s="88">
        <v>4.6399999999999997</v>
      </c>
      <c r="L80" s="88">
        <v>3.82</v>
      </c>
      <c r="M80" s="116">
        <v>0</v>
      </c>
      <c r="N80" s="115">
        <v>-146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-176</v>
      </c>
      <c r="V80" s="116">
        <v>43.26</v>
      </c>
      <c r="W80">
        <v>-146</v>
      </c>
      <c r="X80">
        <v>-30</v>
      </c>
      <c r="Y80">
        <v>3.82</v>
      </c>
      <c r="Z80">
        <v>4.6399999999999997</v>
      </c>
      <c r="AA80">
        <v>34.799999999999997</v>
      </c>
    </row>
    <row r="81" spans="7:27">
      <c r="G81" t="s">
        <v>123</v>
      </c>
      <c r="H81" s="115">
        <v>0</v>
      </c>
      <c r="I81" s="88">
        <v>0</v>
      </c>
      <c r="J81" s="88">
        <v>87.15</v>
      </c>
      <c r="K81" s="88">
        <v>4.3600000000000003</v>
      </c>
      <c r="L81" s="88">
        <v>3.59</v>
      </c>
      <c r="M81" s="116">
        <v>0</v>
      </c>
      <c r="N81" s="115">
        <v>-125</v>
      </c>
      <c r="O81" s="88">
        <v>-29</v>
      </c>
      <c r="P81" s="88">
        <v>0</v>
      </c>
      <c r="Q81" s="88">
        <v>0</v>
      </c>
      <c r="R81" s="88">
        <v>0</v>
      </c>
      <c r="S81" s="116">
        <v>0</v>
      </c>
      <c r="U81" s="115">
        <v>-154</v>
      </c>
      <c r="V81" s="116">
        <v>95.1</v>
      </c>
      <c r="W81">
        <v>-125</v>
      </c>
      <c r="X81">
        <v>-29</v>
      </c>
      <c r="Y81">
        <v>3.59</v>
      </c>
      <c r="Z81">
        <v>4.3600000000000003</v>
      </c>
      <c r="AA81">
        <v>87.15</v>
      </c>
    </row>
    <row r="82" spans="7:27">
      <c r="G82" t="s">
        <v>124</v>
      </c>
      <c r="H82" s="115">
        <v>0</v>
      </c>
      <c r="I82" s="88">
        <v>0</v>
      </c>
      <c r="J82" s="88">
        <v>198.11</v>
      </c>
      <c r="K82" s="88">
        <v>4.01</v>
      </c>
      <c r="L82" s="88">
        <v>3.3</v>
      </c>
      <c r="M82" s="116">
        <v>0</v>
      </c>
      <c r="N82" s="115">
        <v>-114</v>
      </c>
      <c r="O82" s="88">
        <v>-34</v>
      </c>
      <c r="P82" s="88">
        <v>0</v>
      </c>
      <c r="Q82" s="88">
        <v>0</v>
      </c>
      <c r="R82" s="88">
        <v>0</v>
      </c>
      <c r="S82" s="116">
        <v>0</v>
      </c>
      <c r="U82" s="115">
        <v>-148</v>
      </c>
      <c r="V82" s="116">
        <v>205.42</v>
      </c>
      <c r="W82">
        <v>-114</v>
      </c>
      <c r="X82">
        <v>-34</v>
      </c>
      <c r="Y82">
        <v>3.3</v>
      </c>
      <c r="Z82">
        <v>4.01</v>
      </c>
      <c r="AA82">
        <v>198.11</v>
      </c>
    </row>
    <row r="83" spans="7:27">
      <c r="G83" t="s">
        <v>125</v>
      </c>
      <c r="H83" s="115">
        <v>0</v>
      </c>
      <c r="I83" s="88">
        <v>0</v>
      </c>
      <c r="J83" s="88">
        <v>55.02</v>
      </c>
      <c r="K83" s="88">
        <v>4.4000000000000004</v>
      </c>
      <c r="L83" s="88">
        <v>3.19</v>
      </c>
      <c r="M83" s="116">
        <v>0</v>
      </c>
      <c r="N83" s="115">
        <v>-134</v>
      </c>
      <c r="O83" s="88">
        <v>-52</v>
      </c>
      <c r="P83" s="88">
        <v>0</v>
      </c>
      <c r="Q83" s="88">
        <v>0</v>
      </c>
      <c r="R83" s="88">
        <v>0</v>
      </c>
      <c r="S83" s="116">
        <v>0</v>
      </c>
      <c r="U83" s="115">
        <v>-186</v>
      </c>
      <c r="V83" s="116">
        <v>62.61</v>
      </c>
      <c r="W83">
        <v>-134</v>
      </c>
      <c r="X83">
        <v>-52</v>
      </c>
      <c r="Y83">
        <v>3.19</v>
      </c>
      <c r="Z83">
        <v>4.4000000000000004</v>
      </c>
      <c r="AA83">
        <v>55.02</v>
      </c>
    </row>
    <row r="84" spans="7:27">
      <c r="G84" t="s">
        <v>126</v>
      </c>
      <c r="H84" s="115">
        <v>0</v>
      </c>
      <c r="I84" s="88">
        <v>0</v>
      </c>
      <c r="J84" s="88">
        <v>50.39</v>
      </c>
      <c r="K84" s="88">
        <v>5.04</v>
      </c>
      <c r="L84" s="88">
        <v>3.65</v>
      </c>
      <c r="M84" s="116">
        <v>0</v>
      </c>
      <c r="N84" s="115">
        <v>-115</v>
      </c>
      <c r="O84" s="88">
        <v>-60</v>
      </c>
      <c r="P84" s="88">
        <v>0</v>
      </c>
      <c r="Q84" s="88">
        <v>0</v>
      </c>
      <c r="R84" s="88">
        <v>0</v>
      </c>
      <c r="S84" s="116">
        <v>0</v>
      </c>
      <c r="U84" s="115">
        <v>-175</v>
      </c>
      <c r="V84" s="116">
        <v>59.08</v>
      </c>
      <c r="W84">
        <v>-115</v>
      </c>
      <c r="X84">
        <v>-60</v>
      </c>
      <c r="Y84">
        <v>3.65</v>
      </c>
      <c r="Z84">
        <v>5.04</v>
      </c>
      <c r="AA84">
        <v>50.39</v>
      </c>
    </row>
    <row r="85" spans="7:27">
      <c r="G85" t="s">
        <v>127</v>
      </c>
      <c r="H85" s="115">
        <v>0</v>
      </c>
      <c r="I85" s="88">
        <v>0</v>
      </c>
      <c r="J85" s="88">
        <v>40.68</v>
      </c>
      <c r="K85" s="88">
        <v>4.0599999999999996</v>
      </c>
      <c r="L85" s="88">
        <v>3.01</v>
      </c>
      <c r="M85" s="116">
        <v>0</v>
      </c>
      <c r="N85" s="115">
        <v>-76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-96</v>
      </c>
      <c r="V85" s="116">
        <v>47.75</v>
      </c>
      <c r="W85">
        <v>-76</v>
      </c>
      <c r="X85">
        <v>-20</v>
      </c>
      <c r="Y85">
        <v>3.01</v>
      </c>
      <c r="Z85">
        <v>4.0599999999999996</v>
      </c>
      <c r="AA85">
        <v>40.68</v>
      </c>
    </row>
    <row r="86" spans="7:27">
      <c r="G86" t="s">
        <v>128</v>
      </c>
      <c r="H86" s="115">
        <v>0</v>
      </c>
      <c r="I86" s="88">
        <v>0</v>
      </c>
      <c r="J86" s="88">
        <v>41.7</v>
      </c>
      <c r="K86" s="88">
        <v>4.17</v>
      </c>
      <c r="L86" s="88">
        <v>3.08</v>
      </c>
      <c r="M86" s="116">
        <v>0</v>
      </c>
      <c r="N86" s="115">
        <v>-33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-53</v>
      </c>
      <c r="V86" s="116">
        <v>48.95</v>
      </c>
      <c r="W86">
        <v>-33</v>
      </c>
      <c r="X86">
        <v>-20</v>
      </c>
      <c r="Y86">
        <v>3.08</v>
      </c>
      <c r="Z86">
        <v>4.17</v>
      </c>
      <c r="AA86">
        <v>41.7</v>
      </c>
    </row>
    <row r="87" spans="7:27">
      <c r="G87" t="s">
        <v>129</v>
      </c>
      <c r="H87" s="115">
        <v>0</v>
      </c>
      <c r="I87" s="88">
        <v>0</v>
      </c>
      <c r="J87" s="88">
        <v>7.61</v>
      </c>
      <c r="K87" s="88">
        <v>3.04</v>
      </c>
      <c r="L87" s="88">
        <v>2.25</v>
      </c>
      <c r="M87" s="116">
        <v>0</v>
      </c>
      <c r="N87" s="115">
        <v>-217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-217</v>
      </c>
      <c r="V87" s="116">
        <v>12.9</v>
      </c>
      <c r="W87">
        <v>-217</v>
      </c>
      <c r="X87">
        <v>0</v>
      </c>
      <c r="Y87">
        <v>2.25</v>
      </c>
      <c r="Z87">
        <v>3.04</v>
      </c>
      <c r="AA87">
        <v>7.61</v>
      </c>
    </row>
    <row r="88" spans="7:27">
      <c r="G88" t="s">
        <v>130</v>
      </c>
      <c r="H88" s="115">
        <v>0</v>
      </c>
      <c r="I88" s="88">
        <v>0</v>
      </c>
      <c r="J88" s="88">
        <v>26.14</v>
      </c>
      <c r="K88" s="88">
        <v>2.62</v>
      </c>
      <c r="L88" s="88">
        <v>2.09</v>
      </c>
      <c r="M88" s="116">
        <v>0</v>
      </c>
      <c r="N88" s="115">
        <v>-131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-131</v>
      </c>
      <c r="V88" s="116">
        <v>30.85</v>
      </c>
      <c r="W88">
        <v>-131</v>
      </c>
      <c r="X88">
        <v>0</v>
      </c>
      <c r="Y88">
        <v>2.09</v>
      </c>
      <c r="Z88">
        <v>2.62</v>
      </c>
      <c r="AA88">
        <v>26.14</v>
      </c>
    </row>
    <row r="89" spans="7:27">
      <c r="G89" t="s">
        <v>131</v>
      </c>
      <c r="H89" s="115">
        <v>0</v>
      </c>
      <c r="I89" s="88">
        <v>0</v>
      </c>
      <c r="J89" s="88">
        <v>53.03</v>
      </c>
      <c r="K89" s="88">
        <v>2.12</v>
      </c>
      <c r="L89" s="88">
        <v>1.69</v>
      </c>
      <c r="M89" s="116">
        <v>0</v>
      </c>
      <c r="N89" s="115">
        <v>-110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-110</v>
      </c>
      <c r="V89" s="116">
        <v>56.84</v>
      </c>
      <c r="W89">
        <v>-110</v>
      </c>
      <c r="X89">
        <v>0</v>
      </c>
      <c r="Y89">
        <v>1.69</v>
      </c>
      <c r="Z89">
        <v>2.12</v>
      </c>
      <c r="AA89">
        <v>53.03</v>
      </c>
    </row>
    <row r="90" spans="7:27">
      <c r="G90" t="s">
        <v>132</v>
      </c>
      <c r="H90" s="115">
        <v>0</v>
      </c>
      <c r="I90" s="88">
        <v>0</v>
      </c>
      <c r="J90" s="88">
        <v>49.49</v>
      </c>
      <c r="K90" s="88">
        <v>1.98</v>
      </c>
      <c r="L90" s="88">
        <v>1.58</v>
      </c>
      <c r="M90" s="116">
        <v>0</v>
      </c>
      <c r="N90" s="115">
        <v>-74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-74</v>
      </c>
      <c r="V90" s="116">
        <v>53.05</v>
      </c>
      <c r="W90">
        <v>-74</v>
      </c>
      <c r="X90">
        <v>0</v>
      </c>
      <c r="Y90">
        <v>1.58</v>
      </c>
      <c r="Z90">
        <v>1.98</v>
      </c>
      <c r="AA90">
        <v>49.49</v>
      </c>
    </row>
    <row r="91" spans="7:27">
      <c r="G91" t="s">
        <v>133</v>
      </c>
      <c r="H91" s="115">
        <v>0</v>
      </c>
      <c r="I91" s="88">
        <v>0</v>
      </c>
      <c r="J91" s="88">
        <v>44.93</v>
      </c>
      <c r="K91" s="88">
        <v>0.75</v>
      </c>
      <c r="L91" s="88">
        <v>1.17</v>
      </c>
      <c r="M91" s="116">
        <v>0</v>
      </c>
      <c r="N91" s="115">
        <v>-46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-46</v>
      </c>
      <c r="V91" s="116">
        <v>46.85</v>
      </c>
      <c r="W91">
        <v>-46</v>
      </c>
      <c r="X91">
        <v>0</v>
      </c>
      <c r="Y91">
        <v>1.17</v>
      </c>
      <c r="Z91">
        <v>0.75</v>
      </c>
      <c r="AA91">
        <v>44.93</v>
      </c>
    </row>
    <row r="92" spans="7:27">
      <c r="G92" t="s">
        <v>134</v>
      </c>
      <c r="H92" s="115">
        <v>0</v>
      </c>
      <c r="I92" s="88">
        <v>0</v>
      </c>
      <c r="J92" s="88">
        <v>45.56</v>
      </c>
      <c r="K92" s="88">
        <v>0.76</v>
      </c>
      <c r="L92" s="88">
        <v>1.17</v>
      </c>
      <c r="M92" s="116">
        <v>0</v>
      </c>
      <c r="N92" s="115">
        <v>-3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</v>
      </c>
      <c r="V92" s="116">
        <v>47.49</v>
      </c>
      <c r="W92">
        <v>-3</v>
      </c>
      <c r="X92">
        <v>0</v>
      </c>
      <c r="Y92">
        <v>1.17</v>
      </c>
      <c r="Z92">
        <v>0.76</v>
      </c>
      <c r="AA92">
        <v>45.56</v>
      </c>
    </row>
    <row r="93" spans="7:27">
      <c r="G93" t="s">
        <v>135</v>
      </c>
      <c r="H93" s="115">
        <v>0.13</v>
      </c>
      <c r="I93" s="88">
        <v>0</v>
      </c>
      <c r="J93" s="88">
        <v>64.87</v>
      </c>
      <c r="K93" s="88">
        <v>0.65</v>
      </c>
      <c r="L93" s="88">
        <v>0.98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66.63</v>
      </c>
      <c r="W93">
        <v>0.13</v>
      </c>
      <c r="X93">
        <v>0</v>
      </c>
      <c r="Y93">
        <v>0.98</v>
      </c>
      <c r="Z93">
        <v>0.65</v>
      </c>
      <c r="AA93">
        <v>64.87</v>
      </c>
    </row>
    <row r="94" spans="7:27">
      <c r="G94" t="s">
        <v>136</v>
      </c>
      <c r="H94" s="115">
        <v>0.69</v>
      </c>
      <c r="I94" s="88">
        <v>0</v>
      </c>
      <c r="J94" s="88">
        <v>62</v>
      </c>
      <c r="K94" s="88">
        <v>0.63</v>
      </c>
      <c r="L94" s="88">
        <v>0.92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64.239999999999995</v>
      </c>
      <c r="W94">
        <v>0.69</v>
      </c>
      <c r="X94">
        <v>0</v>
      </c>
      <c r="Y94">
        <v>0.92</v>
      </c>
      <c r="Z94">
        <v>0.63</v>
      </c>
      <c r="AA94">
        <v>62</v>
      </c>
    </row>
    <row r="95" spans="7:27">
      <c r="G95" t="s">
        <v>137</v>
      </c>
      <c r="H95" s="115">
        <v>4.5199999999999996</v>
      </c>
      <c r="I95" s="88">
        <v>0</v>
      </c>
      <c r="J95" s="88">
        <v>46.62</v>
      </c>
      <c r="K95" s="88">
        <v>0.49</v>
      </c>
      <c r="L95" s="88">
        <v>0.71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52.34</v>
      </c>
      <c r="W95">
        <v>4.5199999999999996</v>
      </c>
      <c r="X95">
        <v>0</v>
      </c>
      <c r="Y95">
        <v>0.71</v>
      </c>
      <c r="Z95">
        <v>0.49</v>
      </c>
      <c r="AA95">
        <v>46.62</v>
      </c>
    </row>
    <row r="96" spans="7:27">
      <c r="G96" t="s">
        <v>138</v>
      </c>
      <c r="H96" s="115">
        <v>5.18</v>
      </c>
      <c r="I96" s="88">
        <v>0</v>
      </c>
      <c r="J96" s="88">
        <v>45.18</v>
      </c>
      <c r="K96" s="88">
        <v>0.47</v>
      </c>
      <c r="L96" s="88">
        <v>0.66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51.49</v>
      </c>
      <c r="W96">
        <v>5.18</v>
      </c>
      <c r="X96">
        <v>0</v>
      </c>
      <c r="Y96">
        <v>0.66</v>
      </c>
      <c r="Z96">
        <v>0.47</v>
      </c>
      <c r="AA96">
        <v>45.18</v>
      </c>
    </row>
    <row r="97" spans="1:83">
      <c r="G97" t="s">
        <v>139</v>
      </c>
      <c r="H97" s="115">
        <v>0</v>
      </c>
      <c r="I97" s="88">
        <v>2.25</v>
      </c>
      <c r="J97" s="88">
        <v>45.1</v>
      </c>
      <c r="K97" s="88">
        <v>0.45</v>
      </c>
      <c r="L97" s="88">
        <v>0.61</v>
      </c>
      <c r="M97" s="116">
        <v>0</v>
      </c>
      <c r="N97" s="115">
        <v>-44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-44</v>
      </c>
      <c r="V97" s="116">
        <v>48.41</v>
      </c>
      <c r="W97">
        <v>-44</v>
      </c>
      <c r="X97">
        <v>2.25</v>
      </c>
      <c r="Y97">
        <v>0.61</v>
      </c>
      <c r="Z97">
        <v>0.45</v>
      </c>
      <c r="AA97">
        <v>45.1</v>
      </c>
    </row>
    <row r="98" spans="1:83">
      <c r="G98" t="s">
        <v>140</v>
      </c>
      <c r="H98" s="115">
        <v>0</v>
      </c>
      <c r="I98" s="88">
        <v>2.33</v>
      </c>
      <c r="J98" s="88">
        <v>46.64</v>
      </c>
      <c r="K98" s="88">
        <v>0.46</v>
      </c>
      <c r="L98" s="88">
        <v>0.61</v>
      </c>
      <c r="M98" s="116">
        <v>0</v>
      </c>
      <c r="N98" s="115">
        <v>-47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-47</v>
      </c>
      <c r="V98" s="116">
        <v>50.04</v>
      </c>
      <c r="W98">
        <v>-47</v>
      </c>
      <c r="X98">
        <v>2.33</v>
      </c>
      <c r="Y98">
        <v>0.61</v>
      </c>
      <c r="Z98">
        <v>0.46</v>
      </c>
      <c r="AA98">
        <v>46.64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4.6924999999999996E-3</v>
      </c>
      <c r="I99" s="111">
        <f t="shared" ref="I99:BQ99" si="1">SUM(I3:I98)/4000</f>
        <v>4.1587499999999999E-2</v>
      </c>
      <c r="J99" s="111">
        <f t="shared" si="1"/>
        <v>0.31473000000000001</v>
      </c>
      <c r="K99" s="111">
        <f t="shared" si="1"/>
        <v>0.10929749999999999</v>
      </c>
      <c r="L99" s="111">
        <f t="shared" si="1"/>
        <v>0.23810500000000001</v>
      </c>
      <c r="M99" s="111">
        <f t="shared" si="1"/>
        <v>0</v>
      </c>
      <c r="N99" s="110">
        <f t="shared" si="1"/>
        <v>-2.9857499999999999</v>
      </c>
      <c r="O99" s="111">
        <f t="shared" si="1"/>
        <v>-0.70499999999999996</v>
      </c>
      <c r="P99" s="111">
        <f t="shared" si="1"/>
        <v>-0.2225</v>
      </c>
      <c r="Q99" s="111">
        <f t="shared" si="1"/>
        <v>-0.11425</v>
      </c>
      <c r="R99" s="111">
        <f t="shared" si="1"/>
        <v>0</v>
      </c>
      <c r="S99" s="112">
        <f t="shared" si="1"/>
        <v>0</v>
      </c>
      <c r="U99" s="110">
        <f t="shared" si="1"/>
        <v>-4.0274999999999999</v>
      </c>
      <c r="V99" s="112">
        <f t="shared" si="1"/>
        <v>0.70840999999999976</v>
      </c>
      <c r="W99">
        <f t="shared" si="1"/>
        <v>-2.9810574999999999</v>
      </c>
      <c r="X99">
        <f t="shared" si="1"/>
        <v>-0.66341249999999996</v>
      </c>
      <c r="Y99">
        <f t="shared" si="1"/>
        <v>0.23810500000000001</v>
      </c>
      <c r="Z99">
        <f t="shared" si="1"/>
        <v>-4.952500000000035E-3</v>
      </c>
      <c r="AA99">
        <f t="shared" si="1"/>
        <v>9.2229999999999979E-2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7.0000000000000007E-2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7.0000000000000007E-2</v>
      </c>
      <c r="W3">
        <v>0</v>
      </c>
      <c r="X3">
        <v>7.0000000000000007E-2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0.03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0.03</v>
      </c>
      <c r="W4">
        <v>0</v>
      </c>
      <c r="X4">
        <v>0.03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0.01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0.01</v>
      </c>
      <c r="W6">
        <v>0</v>
      </c>
      <c r="X6">
        <v>0.01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1.3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1.3</v>
      </c>
      <c r="W15">
        <v>0</v>
      </c>
      <c r="X15">
        <v>1.3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2.02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2.02</v>
      </c>
      <c r="W16">
        <v>0</v>
      </c>
      <c r="X16">
        <v>2.02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0.9</v>
      </c>
      <c r="W17">
        <v>0</v>
      </c>
      <c r="X17">
        <v>0.9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2.06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2.06</v>
      </c>
      <c r="W18">
        <v>0</v>
      </c>
      <c r="X18">
        <v>2.06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1.03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1.03</v>
      </c>
      <c r="W19">
        <v>0</v>
      </c>
      <c r="X19">
        <v>1.03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1.31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1.31</v>
      </c>
      <c r="W20">
        <v>0</v>
      </c>
      <c r="X20">
        <v>1.31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2.27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2.27</v>
      </c>
      <c r="W21">
        <v>0</v>
      </c>
      <c r="X21">
        <v>2.27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3.05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3.05</v>
      </c>
      <c r="W22">
        <v>0</v>
      </c>
      <c r="X22">
        <v>3.05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6.16</v>
      </c>
      <c r="W23">
        <v>0</v>
      </c>
      <c r="X23">
        <v>6.16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4.22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4.22</v>
      </c>
      <c r="W24">
        <v>0</v>
      </c>
      <c r="X24">
        <v>4.22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4.57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4.57</v>
      </c>
      <c r="W25">
        <v>0</v>
      </c>
      <c r="X25">
        <v>4.57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3.04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3.04</v>
      </c>
      <c r="W26">
        <v>0</v>
      </c>
      <c r="X26">
        <v>3.04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19.260000000000002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19.260000000000002</v>
      </c>
      <c r="W36">
        <v>19.260000000000002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28.89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28.89</v>
      </c>
      <c r="W37">
        <v>28.89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38.520000000000003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38.520000000000003</v>
      </c>
      <c r="W38">
        <v>38.520000000000003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48.15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48.14</v>
      </c>
      <c r="W39">
        <v>48.15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52.96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52.96</v>
      </c>
      <c r="W40">
        <v>52.96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62.59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62.59</v>
      </c>
      <c r="W41">
        <v>62.59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48.15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48.14</v>
      </c>
      <c r="W42">
        <v>48.15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52.96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52.96</v>
      </c>
      <c r="W43">
        <v>52.96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57.77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57.77</v>
      </c>
      <c r="W44">
        <v>57.77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62.59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62.59</v>
      </c>
      <c r="W45">
        <v>62.59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67.400000000000006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67.400000000000006</v>
      </c>
      <c r="W46">
        <v>67.400000000000006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67.400000000000006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67.400000000000006</v>
      </c>
      <c r="W47">
        <v>67.400000000000006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67.400000000000006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67.400000000000006</v>
      </c>
      <c r="W48">
        <v>67.400000000000006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67.400000000000006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67.400000000000006</v>
      </c>
      <c r="W49">
        <v>67.400000000000006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67.400000000000006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67.400000000000006</v>
      </c>
      <c r="W50">
        <v>67.400000000000006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67.400000000000006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67.400000000000006</v>
      </c>
      <c r="W51">
        <v>67.400000000000006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77.03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77.03</v>
      </c>
      <c r="W52">
        <v>77.03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77.03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77.03</v>
      </c>
      <c r="W53">
        <v>77.03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77.03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77.03</v>
      </c>
      <c r="W54">
        <v>77.03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77.03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77.03</v>
      </c>
      <c r="W55">
        <v>77.03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77.03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77.03</v>
      </c>
      <c r="W56">
        <v>77.03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77.03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77.03</v>
      </c>
      <c r="W57">
        <v>77.03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77.03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77.03</v>
      </c>
      <c r="W58">
        <v>77.03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77.03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77.03</v>
      </c>
      <c r="W59">
        <v>77.03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77.03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77.03</v>
      </c>
      <c r="W60">
        <v>77.03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77.03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77.03</v>
      </c>
      <c r="W61">
        <v>77.03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77.03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77.03</v>
      </c>
      <c r="W62">
        <v>77.03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77.03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77.03</v>
      </c>
      <c r="W63">
        <v>77.03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77.03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77.03</v>
      </c>
      <c r="W64">
        <v>77.03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77.03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77.03</v>
      </c>
      <c r="W65">
        <v>77.03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91.48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91.48</v>
      </c>
      <c r="W66">
        <v>91.48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91.48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91.48</v>
      </c>
      <c r="W67">
        <v>91.48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91.48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91.48</v>
      </c>
      <c r="W68">
        <v>91.48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91.48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91.48</v>
      </c>
      <c r="W69">
        <v>91.48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86.66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86.66</v>
      </c>
      <c r="W70">
        <v>86.66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77.03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77.03</v>
      </c>
      <c r="W71">
        <v>77.03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67.400000000000006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67.400000000000006</v>
      </c>
      <c r="W72">
        <v>67.400000000000006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44.44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44.44</v>
      </c>
      <c r="W73">
        <v>44.44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36.520000000000003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36.520000000000003</v>
      </c>
      <c r="W74">
        <v>36.520000000000003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30.6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30.6</v>
      </c>
      <c r="W75">
        <v>30.6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23.07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23.07</v>
      </c>
      <c r="W76">
        <v>23.07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7.65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7.65</v>
      </c>
      <c r="W77">
        <v>7.65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8.11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8.11</v>
      </c>
      <c r="W78">
        <v>8.11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5.79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5.79</v>
      </c>
      <c r="W79">
        <v>5.79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2.73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2.73</v>
      </c>
      <c r="W80">
        <v>2.73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2.88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2.88</v>
      </c>
      <c r="W81">
        <v>2.88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2.84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2.84</v>
      </c>
      <c r="W82">
        <v>2.84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2.8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2.8</v>
      </c>
      <c r="W83">
        <v>2.8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2.83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2.83</v>
      </c>
      <c r="W84">
        <v>2.83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3.06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3.06</v>
      </c>
      <c r="W85">
        <v>3.06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0.68124750000000001</v>
      </c>
      <c r="L99" s="111">
        <f t="shared" si="1"/>
        <v>0</v>
      </c>
      <c r="M99" s="111">
        <f t="shared" si="1"/>
        <v>8.0099999999999998E-3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0.68925250000000005</v>
      </c>
      <c r="W99">
        <f t="shared" si="1"/>
        <v>0.68124750000000001</v>
      </c>
      <c r="X99">
        <f t="shared" si="1"/>
        <v>8.0099999999999998E-3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45033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15.060343322665112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105.8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1087.5502665930667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51.56</v>
      </c>
      <c r="U3" s="78">
        <f>SUMPRODUCT(LTA!F3:AJ3,LTA!F$102:AJ$102,LTA!F$103:AJ$103)</f>
        <v>61.96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436.52</v>
      </c>
      <c r="AB3" s="117">
        <f>-STOA!N3</f>
        <v>0</v>
      </c>
      <c r="AC3">
        <f>SUMIF(B3:AB3,"&gt;0")*$AC$2-SUMIF(B3:AB3,"&lt;0")*($AC$2/(1-$AC$2))+SUMIF(AI3:AR3,"&gt;0")*$AC$2-SUMIF(AI3:AR3,"&lt;0")*($AC$2/(1-$AC$2))</f>
        <v>16.457628087258442</v>
      </c>
      <c r="AD3">
        <f>SUM(B3:AB3,AI3:AR3)-AC3</f>
        <v>1853.7273818284732</v>
      </c>
      <c r="AE3">
        <f>'IDT-1'!B3</f>
        <v>0</v>
      </c>
      <c r="AF3" s="26"/>
      <c r="AG3">
        <f>SUM(AD3:AF3)+AT3</f>
        <v>1853.7273818284732</v>
      </c>
      <c r="AI3" s="75">
        <f>PXIL!H3</f>
        <v>0</v>
      </c>
      <c r="AJ3" s="75">
        <f>PXIL!N3</f>
        <v>0</v>
      </c>
      <c r="AK3" s="75">
        <f>RTM_IEX!H3</f>
        <v>8.25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15.060343322665112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105.8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1082.4641137480226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50.92</v>
      </c>
      <c r="U4" s="78">
        <f>SUMPRODUCT(LTA!F4:AJ4,LTA!F$102:AJ$102,LTA!F$103:AJ$103)</f>
        <v>61.56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436.52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16.33111794222205</v>
      </c>
      <c r="AD4">
        <f t="shared" ref="AD4:AD67" si="1">SUM(B4:AB4,AI4:AR4)-AC4</f>
        <v>1839.4777391284654</v>
      </c>
      <c r="AE4">
        <f>'IDT-1'!B4</f>
        <v>0</v>
      </c>
      <c r="AF4" s="26"/>
      <c r="AG4">
        <f t="shared" ref="AG4:AG67" si="2">SUM(AD4:AF4)+AT4</f>
        <v>1839.4777391284654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15.060343322665112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105.8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1066.1901137546088</v>
      </c>
      <c r="P5" s="77">
        <v>58.85</v>
      </c>
      <c r="Q5" s="77">
        <v>33.369999999999997</v>
      </c>
      <c r="R5" s="80">
        <v>0</v>
      </c>
      <c r="S5" s="80">
        <v>0</v>
      </c>
      <c r="T5" s="78">
        <f>SUMPRODUCT(LTA!F5:AJ5,LTA!F$101:AJ$101,LTA!F$103:AJ$103)</f>
        <v>50.23</v>
      </c>
      <c r="U5" s="78">
        <f>SUMPRODUCT(LTA!F5:AJ5,LTA!F$102:AJ$102,LTA!F$103:AJ$103)</f>
        <v>61.26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436.52</v>
      </c>
      <c r="AB5" s="117">
        <f>-STOA!N5</f>
        <v>0</v>
      </c>
      <c r="AC5">
        <f t="shared" si="0"/>
        <v>16.596466735823192</v>
      </c>
      <c r="AD5">
        <f t="shared" si="1"/>
        <v>1774.9483903414505</v>
      </c>
      <c r="AE5">
        <f>'IDT-1'!B5</f>
        <v>0</v>
      </c>
      <c r="AF5" s="26"/>
      <c r="AG5">
        <f t="shared" si="2"/>
        <v>1774.9483903414505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15.060343322665112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105.8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1066.1901137546088</v>
      </c>
      <c r="P6" s="77">
        <v>58.85</v>
      </c>
      <c r="Q6" s="77">
        <v>33.369999999999997</v>
      </c>
      <c r="R6" s="80">
        <v>0</v>
      </c>
      <c r="S6" s="80">
        <v>0</v>
      </c>
      <c r="T6" s="78">
        <f>SUMPRODUCT(LTA!F6:AJ6,LTA!F$101:AJ$101,LTA!F$103:AJ$103)</f>
        <v>49.54</v>
      </c>
      <c r="U6" s="78">
        <f>SUMPRODUCT(LTA!F6:AJ6,LTA!F$102:AJ$102,LTA!F$103:AJ$103)</f>
        <v>61.1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436.52</v>
      </c>
      <c r="AB6" s="117">
        <f>-STOA!N6</f>
        <v>0</v>
      </c>
      <c r="AC6">
        <f t="shared" si="0"/>
        <v>16.828696178922463</v>
      </c>
      <c r="AD6">
        <f t="shared" si="1"/>
        <v>1746.8661608983512</v>
      </c>
      <c r="AE6">
        <f>'IDT-1'!B6</f>
        <v>0</v>
      </c>
      <c r="AF6" s="26"/>
      <c r="AG6">
        <f t="shared" si="2"/>
        <v>1746.8661608983512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15.060343322665112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1102.2820134173496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48.84</v>
      </c>
      <c r="U7" s="78">
        <f>SUMPRODUCT(LTA!F7:AJ7,LTA!F$102:AJ$102,LTA!F$103:AJ$103)</f>
        <v>60.910000000000004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436.52</v>
      </c>
      <c r="AB7" s="117">
        <f>-STOA!N7</f>
        <v>0</v>
      </c>
      <c r="AC7">
        <f t="shared" si="0"/>
        <v>17.607898419764105</v>
      </c>
      <c r="AD7">
        <f t="shared" si="1"/>
        <v>1716.1088583202504</v>
      </c>
      <c r="AE7">
        <f>'IDT-1'!B7</f>
        <v>0</v>
      </c>
      <c r="AF7" s="26"/>
      <c r="AG7">
        <f t="shared" si="2"/>
        <v>1716.1088583202504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15.060343322665112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1102.2820134173496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48.129999999999995</v>
      </c>
      <c r="U8" s="78">
        <f>SUMPRODUCT(LTA!F8:AJ8,LTA!F$102:AJ$102,LTA!F$103:AJ$103)</f>
        <v>61.18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436.52</v>
      </c>
      <c r="AB8" s="117">
        <f>-STOA!N8</f>
        <v>0</v>
      </c>
      <c r="AC8">
        <f t="shared" si="0"/>
        <v>17.897004627996552</v>
      </c>
      <c r="AD8">
        <f t="shared" si="1"/>
        <v>1682.379752112018</v>
      </c>
      <c r="AE8">
        <f>'IDT-1'!B8</f>
        <v>0</v>
      </c>
      <c r="AF8" s="26"/>
      <c r="AG8">
        <f t="shared" si="2"/>
        <v>1682.379752112018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15.060343322665112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1092.3062275094014</v>
      </c>
      <c r="P9" s="77">
        <v>58.85</v>
      </c>
      <c r="Q9" s="77">
        <v>33.369999999999997</v>
      </c>
      <c r="R9" s="80">
        <v>0</v>
      </c>
      <c r="S9" s="80">
        <v>0</v>
      </c>
      <c r="T9" s="78">
        <f>SUMPRODUCT(LTA!F9:AJ9,LTA!F$101:AJ$101,LTA!F$103:AJ$103)</f>
        <v>58.72</v>
      </c>
      <c r="U9" s="78">
        <f>SUMPRODUCT(LTA!F9:AJ9,LTA!F$102:AJ$102,LTA!F$103:AJ$103)</f>
        <v>60.92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436.52</v>
      </c>
      <c r="AB9" s="117">
        <f>-STOA!N9</f>
        <v>0</v>
      </c>
      <c r="AC9">
        <f t="shared" si="0"/>
        <v>16.426352543322185</v>
      </c>
      <c r="AD9">
        <f t="shared" si="1"/>
        <v>1850.2046182887443</v>
      </c>
      <c r="AE9">
        <f>'IDT-1'!B9</f>
        <v>0</v>
      </c>
      <c r="AF9" s="26"/>
      <c r="AG9">
        <f t="shared" si="2"/>
        <v>1850.2046182887443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15.060343322665112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1092.3916546206551</v>
      </c>
      <c r="P10" s="77">
        <v>58.85</v>
      </c>
      <c r="Q10" s="77">
        <v>33.369999999999997</v>
      </c>
      <c r="R10" s="80">
        <v>0</v>
      </c>
      <c r="S10" s="80">
        <v>0</v>
      </c>
      <c r="T10" s="78">
        <f>SUMPRODUCT(LTA!F10:AJ10,LTA!F$101:AJ$101,LTA!F$103:AJ$103)</f>
        <v>58.730000000000004</v>
      </c>
      <c r="U10" s="78">
        <f>SUMPRODUCT(LTA!F10:AJ10,LTA!F$102:AJ$102,LTA!F$103:AJ$103)</f>
        <v>60.550000000000004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436.52</v>
      </c>
      <c r="AB10" s="117">
        <f>-STOA!N10</f>
        <v>0</v>
      </c>
      <c r="AC10">
        <f t="shared" si="0"/>
        <v>16.423936301901218</v>
      </c>
      <c r="AD10">
        <f t="shared" si="1"/>
        <v>1849.9324616414187</v>
      </c>
      <c r="AE10">
        <f>'IDT-1'!B10</f>
        <v>0</v>
      </c>
      <c r="AF10" s="26"/>
      <c r="AG10">
        <f t="shared" si="2"/>
        <v>1849.9324616414187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15.060343322665112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1092.3916546206551</v>
      </c>
      <c r="P11" s="77">
        <v>58.85</v>
      </c>
      <c r="Q11" s="77">
        <v>33.369999999999997</v>
      </c>
      <c r="R11" s="80">
        <v>0</v>
      </c>
      <c r="S11" s="80">
        <v>0</v>
      </c>
      <c r="T11" s="78">
        <f>SUMPRODUCT(LTA!F11:AJ11,LTA!F$101:AJ$101,LTA!F$103:AJ$103)</f>
        <v>59.88</v>
      </c>
      <c r="U11" s="78">
        <f>SUMPRODUCT(LTA!F11:AJ11,LTA!F$102:AJ$102,LTA!F$103:AJ$103)</f>
        <v>64.650000000000006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436.52</v>
      </c>
      <c r="AB11" s="117">
        <f>-STOA!N11</f>
        <v>0</v>
      </c>
      <c r="AC11">
        <f t="shared" si="0"/>
        <v>18.449958739350773</v>
      </c>
      <c r="AD11">
        <f t="shared" si="1"/>
        <v>1630.1564392039695</v>
      </c>
      <c r="AE11">
        <f>'IDT-1'!B11</f>
        <v>0</v>
      </c>
      <c r="AF11" s="26"/>
      <c r="AG11">
        <f t="shared" si="2"/>
        <v>1630.1564392039695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-223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15.060343322665112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1092.0502687721284</v>
      </c>
      <c r="P12" s="77">
        <v>58.85</v>
      </c>
      <c r="Q12" s="77">
        <v>33.369999999999997</v>
      </c>
      <c r="R12" s="80">
        <v>0</v>
      </c>
      <c r="S12" s="80">
        <v>0</v>
      </c>
      <c r="T12" s="78">
        <f>SUMPRODUCT(LTA!F12:AJ12,LTA!F$101:AJ$101,LTA!F$103:AJ$103)</f>
        <v>60.03</v>
      </c>
      <c r="U12" s="78">
        <f>SUMPRODUCT(LTA!F12:AJ12,LTA!F$102:AJ$102,LTA!F$103:AJ$103)</f>
        <v>64.91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436.52</v>
      </c>
      <c r="AB12" s="117">
        <f>-STOA!N12</f>
        <v>0</v>
      </c>
      <c r="AC12">
        <f t="shared" si="0"/>
        <v>18.592612584238864</v>
      </c>
      <c r="AD12">
        <f t="shared" si="1"/>
        <v>1614.0823995105545</v>
      </c>
      <c r="AE12">
        <f>'IDT-1'!B12</f>
        <v>0</v>
      </c>
      <c r="AF12" s="26"/>
      <c r="AG12">
        <f t="shared" si="2"/>
        <v>1614.0823995105545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-239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15.060343322665112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1057.8260102129202</v>
      </c>
      <c r="P13" s="77">
        <v>58.85</v>
      </c>
      <c r="Q13" s="77">
        <v>33.369999999999997</v>
      </c>
      <c r="R13" s="80">
        <v>0</v>
      </c>
      <c r="S13" s="80">
        <v>0</v>
      </c>
      <c r="T13" s="78">
        <f>SUMPRODUCT(LTA!F13:AJ13,LTA!F$101:AJ$101,LTA!F$103:AJ$103)</f>
        <v>60.25</v>
      </c>
      <c r="U13" s="78">
        <f>SUMPRODUCT(LTA!F13:AJ13,LTA!F$102:AJ$102,LTA!F$103:AJ$103)</f>
        <v>64.91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436.52</v>
      </c>
      <c r="AB13" s="117">
        <f>-STOA!N13</f>
        <v>0</v>
      </c>
      <c r="AC13">
        <f t="shared" si="0"/>
        <v>18.222350088740267</v>
      </c>
      <c r="AD13">
        <f t="shared" si="1"/>
        <v>1588.4484034468448</v>
      </c>
      <c r="AE13">
        <f>'IDT-1'!B13</f>
        <v>0</v>
      </c>
      <c r="AF13" s="26"/>
      <c r="AG13">
        <f t="shared" si="2"/>
        <v>1588.4484034468448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15.060343322665112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1057.8260102129202</v>
      </c>
      <c r="P14" s="77">
        <v>58.85</v>
      </c>
      <c r="Q14" s="77">
        <v>33.369999999999997</v>
      </c>
      <c r="R14" s="80">
        <v>0</v>
      </c>
      <c r="S14" s="80">
        <v>0</v>
      </c>
      <c r="T14" s="78">
        <f>SUMPRODUCT(LTA!F14:AJ14,LTA!F$101:AJ$101,LTA!F$103:AJ$103)</f>
        <v>60.58</v>
      </c>
      <c r="U14" s="78">
        <f>SUMPRODUCT(LTA!F14:AJ14,LTA!F$102:AJ$102,LTA!F$103:AJ$103)</f>
        <v>65.28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436.52</v>
      </c>
      <c r="AB14" s="117">
        <f>-STOA!N14</f>
        <v>0</v>
      </c>
      <c r="AC14">
        <f t="shared" si="0"/>
        <v>18.414950766706369</v>
      </c>
      <c r="AD14">
        <f t="shared" si="1"/>
        <v>1567.9558027688786</v>
      </c>
      <c r="AE14">
        <f>'IDT-1'!B14</f>
        <v>0</v>
      </c>
      <c r="AF14" s="26"/>
      <c r="AG14">
        <f t="shared" si="2"/>
        <v>1567.9558027688786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-252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15.060343322665112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1057.8260102129202</v>
      </c>
      <c r="P15" s="77">
        <v>58.85</v>
      </c>
      <c r="Q15" s="77">
        <v>33.369999999999997</v>
      </c>
      <c r="R15" s="80">
        <v>0</v>
      </c>
      <c r="S15" s="80">
        <v>0</v>
      </c>
      <c r="T15" s="78">
        <f>SUMPRODUCT(LTA!F15:AJ15,LTA!F$101:AJ$101,LTA!F$103:AJ$103)</f>
        <v>61.099999999999994</v>
      </c>
      <c r="U15" s="78">
        <f>SUMPRODUCT(LTA!F15:AJ15,LTA!F$102:AJ$102,LTA!F$103:AJ$103)</f>
        <v>66.39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436.52</v>
      </c>
      <c r="AB15" s="117">
        <f>-STOA!N15</f>
        <v>0</v>
      </c>
      <c r="AC15">
        <f t="shared" si="0"/>
        <v>18.677882337327837</v>
      </c>
      <c r="AD15">
        <f t="shared" si="1"/>
        <v>1541.3228711982572</v>
      </c>
      <c r="AE15">
        <f>'IDT-1'!B15</f>
        <v>0</v>
      </c>
      <c r="AF15" s="26"/>
      <c r="AG15">
        <f t="shared" si="2"/>
        <v>1541.3228711982572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-280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15.060343322665112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1057.8260102129202</v>
      </c>
      <c r="P16" s="77">
        <v>58.85</v>
      </c>
      <c r="Q16" s="77">
        <v>33.369999999999997</v>
      </c>
      <c r="R16" s="80">
        <v>0</v>
      </c>
      <c r="S16" s="80">
        <v>0</v>
      </c>
      <c r="T16" s="78">
        <f>SUMPRODUCT(LTA!F16:AJ16,LTA!F$101:AJ$101,LTA!F$103:AJ$103)</f>
        <v>61.53</v>
      </c>
      <c r="U16" s="78">
        <f>SUMPRODUCT(LTA!F16:AJ16,LTA!F$102:AJ$102,LTA!F$103:AJ$103)</f>
        <v>67.52000000000001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436.52</v>
      </c>
      <c r="AB16" s="117">
        <f>-STOA!N16</f>
        <v>0</v>
      </c>
      <c r="AC16">
        <f t="shared" si="0"/>
        <v>18.860294760249548</v>
      </c>
      <c r="AD16">
        <f t="shared" si="1"/>
        <v>1523.7004587753354</v>
      </c>
      <c r="AE16">
        <f>'IDT-1'!B16</f>
        <v>0</v>
      </c>
      <c r="AF16" s="26"/>
      <c r="AG16">
        <f t="shared" si="2"/>
        <v>1523.7004587753354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-299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15.060343322665112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990.58020644531302</v>
      </c>
      <c r="P17" s="77">
        <v>58.85</v>
      </c>
      <c r="Q17" s="77">
        <v>33.369999999999997</v>
      </c>
      <c r="R17" s="80">
        <v>0</v>
      </c>
      <c r="S17" s="80">
        <v>0</v>
      </c>
      <c r="T17" s="78">
        <f>SUMPRODUCT(LTA!F17:AJ17,LTA!F$101:AJ$101,LTA!F$103:AJ$103)</f>
        <v>56.81</v>
      </c>
      <c r="U17" s="78">
        <f>SUMPRODUCT(LTA!F17:AJ17,LTA!F$102:AJ$102,LTA!F$103:AJ$103)</f>
        <v>57.989999999999995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436.52</v>
      </c>
      <c r="AB17" s="117">
        <f>-STOA!N17</f>
        <v>0</v>
      </c>
      <c r="AC17">
        <f t="shared" si="0"/>
        <v>17.340519270629716</v>
      </c>
      <c r="AD17">
        <f t="shared" si="1"/>
        <v>1485.1044304973482</v>
      </c>
      <c r="AE17">
        <f>'IDT-1'!B17</f>
        <v>0</v>
      </c>
      <c r="AF17" s="26"/>
      <c r="AG17">
        <f t="shared" si="2"/>
        <v>1485.1044304973482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15.060343322665112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952.06298369293791</v>
      </c>
      <c r="P18" s="77">
        <v>58.85</v>
      </c>
      <c r="Q18" s="77">
        <v>33.369999999999997</v>
      </c>
      <c r="R18" s="80">
        <v>0</v>
      </c>
      <c r="S18" s="80">
        <v>0</v>
      </c>
      <c r="T18" s="78">
        <f>SUMPRODUCT(LTA!F18:AJ18,LTA!F$101:AJ$101,LTA!F$103:AJ$103)</f>
        <v>57.22</v>
      </c>
      <c r="U18" s="78">
        <f>SUMPRODUCT(LTA!F18:AJ18,LTA!F$102:AJ$102,LTA!F$103:AJ$103)</f>
        <v>59.08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436.52</v>
      </c>
      <c r="AB18" s="117">
        <f>-STOA!N18</f>
        <v>0</v>
      </c>
      <c r="AC18">
        <f t="shared" si="0"/>
        <v>16.810570777398322</v>
      </c>
      <c r="AD18">
        <f t="shared" si="1"/>
        <v>1471.6171562382044</v>
      </c>
      <c r="AE18">
        <f>'IDT-1'!B18</f>
        <v>0</v>
      </c>
      <c r="AF18" s="26"/>
      <c r="AG18">
        <f t="shared" si="2"/>
        <v>1471.6171562382044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-210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15.060343322665112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960.7384358994783</v>
      </c>
      <c r="P19" s="77">
        <v>58.85</v>
      </c>
      <c r="Q19" s="77">
        <v>33.369999999999997</v>
      </c>
      <c r="R19" s="80">
        <v>0</v>
      </c>
      <c r="S19" s="80">
        <v>0</v>
      </c>
      <c r="T19" s="78">
        <f>SUMPRODUCT(LTA!F19:AJ19,LTA!F$101:AJ$101,LTA!F$103:AJ$103)</f>
        <v>58.400000000000006</v>
      </c>
      <c r="U19" s="78">
        <f>SUMPRODUCT(LTA!F19:AJ19,LTA!F$102:AJ$102,LTA!F$103:AJ$103)</f>
        <v>60.949999999999996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436.52</v>
      </c>
      <c r="AB19" s="117">
        <f>-STOA!N19</f>
        <v>0</v>
      </c>
      <c r="AC19">
        <f t="shared" si="0"/>
        <v>17.055804797171007</v>
      </c>
      <c r="AD19">
        <f t="shared" si="1"/>
        <v>1467.0973744249723</v>
      </c>
      <c r="AE19">
        <f>'IDT-1'!B19</f>
        <v>0</v>
      </c>
      <c r="AF19" s="26"/>
      <c r="AG19">
        <f t="shared" si="2"/>
        <v>1467.0973744249723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15.060343322665112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966.67999015627811</v>
      </c>
      <c r="P20" s="77">
        <v>58.85</v>
      </c>
      <c r="Q20" s="77">
        <v>33.369999999999997</v>
      </c>
      <c r="R20" s="80">
        <v>0</v>
      </c>
      <c r="S20" s="80">
        <v>0</v>
      </c>
      <c r="T20" s="78">
        <f>SUMPRODUCT(LTA!F20:AJ20,LTA!F$101:AJ$101,LTA!F$103:AJ$103)</f>
        <v>58.970000000000006</v>
      </c>
      <c r="U20" s="78">
        <f>SUMPRODUCT(LTA!F20:AJ20,LTA!F$102:AJ$102,LTA!F$103:AJ$103)</f>
        <v>62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436.52</v>
      </c>
      <c r="AB20" s="117">
        <f>-STOA!N20</f>
        <v>0</v>
      </c>
      <c r="AC20">
        <f t="shared" si="0"/>
        <v>17.291030897552552</v>
      </c>
      <c r="AD20">
        <f t="shared" si="1"/>
        <v>1455.4237025813907</v>
      </c>
      <c r="AE20">
        <f>'IDT-1'!B20</f>
        <v>0</v>
      </c>
      <c r="AF20" s="26"/>
      <c r="AG20">
        <f t="shared" si="2"/>
        <v>1455.4237025813907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15.060343322665112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937.79517566545405</v>
      </c>
      <c r="P21" s="77">
        <v>58.85</v>
      </c>
      <c r="Q21" s="77">
        <v>33.369999999999997</v>
      </c>
      <c r="R21" s="80">
        <v>0</v>
      </c>
      <c r="S21" s="80">
        <v>0</v>
      </c>
      <c r="T21" s="78">
        <f>SUMPRODUCT(LTA!F21:AJ21,LTA!F$101:AJ$101,LTA!F$103:AJ$103)</f>
        <v>59.8</v>
      </c>
      <c r="U21" s="78">
        <f>SUMPRODUCT(LTA!F21:AJ21,LTA!F$102:AJ$102,LTA!F$103:AJ$103)</f>
        <v>62.84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436.52</v>
      </c>
      <c r="AB21" s="117">
        <f>-STOA!N21</f>
        <v>0</v>
      </c>
      <c r="AC21">
        <f t="shared" si="0"/>
        <v>16.705293556667684</v>
      </c>
      <c r="AD21">
        <f t="shared" si="1"/>
        <v>1467.7946254314513</v>
      </c>
      <c r="AE21">
        <f>'IDT-1'!B21</f>
        <v>0</v>
      </c>
      <c r="AF21" s="26"/>
      <c r="AG21">
        <f t="shared" si="2"/>
        <v>1467.7946254314513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-206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15.483386674425368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946.70493845155397</v>
      </c>
      <c r="P22" s="77">
        <v>58.85</v>
      </c>
      <c r="Q22" s="77">
        <v>33.369999999999997</v>
      </c>
      <c r="R22" s="80">
        <v>0</v>
      </c>
      <c r="S22" s="80">
        <v>0</v>
      </c>
      <c r="T22" s="78">
        <f>SUMPRODUCT(LTA!F22:AJ22,LTA!F$101:AJ$101,LTA!F$103:AJ$103)</f>
        <v>60.04</v>
      </c>
      <c r="U22" s="78">
        <f>SUMPRODUCT(LTA!F22:AJ22,LTA!F$102:AJ$102,LTA!F$103:AJ$103)</f>
        <v>51.46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436.52</v>
      </c>
      <c r="AB22" s="117">
        <f>-STOA!N22</f>
        <v>0</v>
      </c>
      <c r="AC22">
        <f t="shared" si="0"/>
        <v>16.813684035991589</v>
      </c>
      <c r="AD22">
        <f t="shared" si="1"/>
        <v>1451.8790410899876</v>
      </c>
      <c r="AE22">
        <f>'IDT-1'!B22</f>
        <v>0</v>
      </c>
      <c r="AF22" s="26"/>
      <c r="AG22">
        <f t="shared" si="2"/>
        <v>1451.8790410899876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15.483386674425368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968.22903492390367</v>
      </c>
      <c r="P23" s="77">
        <v>58.85</v>
      </c>
      <c r="Q23" s="77">
        <v>33.369999999999997</v>
      </c>
      <c r="R23" s="80">
        <v>0</v>
      </c>
      <c r="S23" s="80">
        <v>0</v>
      </c>
      <c r="T23" s="78">
        <f>SUMPRODUCT(LTA!F23:AJ23,LTA!F$101:AJ$101,LTA!F$103:AJ$103)</f>
        <v>56.11</v>
      </c>
      <c r="U23" s="78">
        <f>SUMPRODUCT(LTA!F23:AJ23,LTA!F$102:AJ$102,LTA!F$103:AJ$103)</f>
        <v>51.37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436.52</v>
      </c>
      <c r="AB23" s="117">
        <f>-STOA!N23</f>
        <v>0</v>
      </c>
      <c r="AC23">
        <f t="shared" si="0"/>
        <v>17.047623232648021</v>
      </c>
      <c r="AD23">
        <f t="shared" si="1"/>
        <v>1460.1491983656806</v>
      </c>
      <c r="AE23">
        <f>'IDT-1'!B23</f>
        <v>0</v>
      </c>
      <c r="AF23" s="26"/>
      <c r="AG23">
        <f t="shared" si="2"/>
        <v>1460.1491983656806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15.483386674425368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989.57838246371068</v>
      </c>
      <c r="P24" s="77">
        <v>58.85</v>
      </c>
      <c r="Q24" s="77">
        <v>33.369999999999997</v>
      </c>
      <c r="R24" s="80">
        <v>0</v>
      </c>
      <c r="S24" s="80">
        <v>0</v>
      </c>
      <c r="T24" s="78">
        <f>SUMPRODUCT(LTA!F24:AJ24,LTA!F$101:AJ$101,LTA!F$103:AJ$103)</f>
        <v>55.89</v>
      </c>
      <c r="U24" s="78">
        <f>SUMPRODUCT(LTA!F24:AJ24,LTA!F$102:AJ$102,LTA!F$103:AJ$103)</f>
        <v>51.67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436.52</v>
      </c>
      <c r="AB24" s="117">
        <f>-STOA!N24</f>
        <v>0</v>
      </c>
      <c r="AC24">
        <f t="shared" si="0"/>
        <v>17.32498276622028</v>
      </c>
      <c r="AD24">
        <f t="shared" si="1"/>
        <v>1471.3011863719157</v>
      </c>
      <c r="AE24">
        <f>'IDT-1'!B24</f>
        <v>0</v>
      </c>
      <c r="AF24" s="26"/>
      <c r="AG24">
        <f t="shared" si="2"/>
        <v>1471.3011863719157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-239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15.483386674425368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1001.9538476656854</v>
      </c>
      <c r="P25" s="77">
        <v>58.85</v>
      </c>
      <c r="Q25" s="77">
        <v>33.369999999999997</v>
      </c>
      <c r="R25" s="80">
        <v>0</v>
      </c>
      <c r="S25" s="80">
        <v>0</v>
      </c>
      <c r="T25" s="78">
        <f>SUMPRODUCT(LTA!F25:AJ25,LTA!F$101:AJ$101,LTA!F$103:AJ$103)</f>
        <v>55.370000000000005</v>
      </c>
      <c r="U25" s="78">
        <f>SUMPRODUCT(LTA!F25:AJ25,LTA!F$102:AJ$102,LTA!F$103:AJ$103)</f>
        <v>51.72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436.52</v>
      </c>
      <c r="AB25" s="117">
        <f>-STOA!N25</f>
        <v>0</v>
      </c>
      <c r="AC25">
        <f t="shared" si="0"/>
        <v>16.976966356365693</v>
      </c>
      <c r="AD25">
        <f t="shared" si="1"/>
        <v>1534.554667983745</v>
      </c>
      <c r="AE25">
        <f>'IDT-1'!B25</f>
        <v>0</v>
      </c>
      <c r="AF25" s="26"/>
      <c r="AG25">
        <f t="shared" si="2"/>
        <v>1534.554667983745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-188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15.483386674425368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1022.0051165193231</v>
      </c>
      <c r="P26" s="77">
        <v>58.85</v>
      </c>
      <c r="Q26" s="77">
        <v>33.369999999999997</v>
      </c>
      <c r="R26" s="80">
        <v>0</v>
      </c>
      <c r="S26" s="80">
        <v>0</v>
      </c>
      <c r="T26" s="78">
        <f>SUMPRODUCT(LTA!F26:AJ26,LTA!F$101:AJ$101,LTA!F$103:AJ$103)</f>
        <v>54.98</v>
      </c>
      <c r="U26" s="78">
        <f>SUMPRODUCT(LTA!F26:AJ26,LTA!F$102:AJ$102,LTA!F$103:AJ$103)</f>
        <v>51.769999999999996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436.52</v>
      </c>
      <c r="AB26" s="117">
        <f>-STOA!N26</f>
        <v>0</v>
      </c>
      <c r="AC26">
        <f t="shared" si="0"/>
        <v>17.194816159888685</v>
      </c>
      <c r="AD26">
        <f t="shared" si="1"/>
        <v>1549.0480870338597</v>
      </c>
      <c r="AE26">
        <f>'IDT-1'!B26</f>
        <v>0</v>
      </c>
      <c r="AF26" s="26"/>
      <c r="AG26">
        <f t="shared" si="2"/>
        <v>1549.0480870338597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15.483386674425368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1006.7269043843659</v>
      </c>
      <c r="P27" s="77">
        <v>58.85</v>
      </c>
      <c r="Q27" s="77">
        <v>33.369999999999997</v>
      </c>
      <c r="R27" s="80">
        <v>6.2</v>
      </c>
      <c r="S27" s="80">
        <v>0</v>
      </c>
      <c r="T27" s="78">
        <f>SUMPRODUCT(LTA!F27:AJ27,LTA!F$101:AJ$101,LTA!F$103:AJ$103)</f>
        <v>54.36</v>
      </c>
      <c r="U27" s="78">
        <f>SUMPRODUCT(LTA!F27:AJ27,LTA!F$102:AJ$102,LTA!F$103:AJ$103)</f>
        <v>51.72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436.52</v>
      </c>
      <c r="AB27" s="117">
        <f>-STOA!N27</f>
        <v>0</v>
      </c>
      <c r="AC27">
        <f t="shared" si="0"/>
        <v>16.727272409646659</v>
      </c>
      <c r="AD27">
        <f t="shared" si="1"/>
        <v>1582.7674186491442</v>
      </c>
      <c r="AE27">
        <f>'IDT-1'!B27</f>
        <v>0</v>
      </c>
      <c r="AF27" s="26"/>
      <c r="AG27">
        <f t="shared" si="2"/>
        <v>1582.7674186491442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15.483386674425368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77.805024979421532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1043.2000374084746</v>
      </c>
      <c r="P28" s="77">
        <v>58.85</v>
      </c>
      <c r="Q28" s="77">
        <v>33.369999999999997</v>
      </c>
      <c r="R28" s="80">
        <v>9.7043733092876447</v>
      </c>
      <c r="S28" s="80">
        <v>0</v>
      </c>
      <c r="T28" s="78">
        <f>SUMPRODUCT(LTA!F28:AJ28,LTA!F$101:AJ$101,LTA!F$103:AJ$103)</f>
        <v>54.71</v>
      </c>
      <c r="U28" s="78">
        <f>SUMPRODUCT(LTA!F28:AJ28,LTA!F$102:AJ$102,LTA!F$103:AJ$103)</f>
        <v>50.67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436.52</v>
      </c>
      <c r="AB28" s="117">
        <f>-STOA!N28</f>
        <v>0</v>
      </c>
      <c r="AC28">
        <f t="shared" si="0"/>
        <v>17.257404980598974</v>
      </c>
      <c r="AD28">
        <f t="shared" si="1"/>
        <v>1606.31981739101</v>
      </c>
      <c r="AE28">
        <f>'IDT-1'!B28</f>
        <v>0</v>
      </c>
      <c r="AF28" s="26"/>
      <c r="AG28">
        <f t="shared" si="2"/>
        <v>1606.31981739101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-168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15.483386674425368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77.805024979421532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1077.2671663657854</v>
      </c>
      <c r="P29" s="77">
        <v>58.85</v>
      </c>
      <c r="Q29" s="77">
        <v>33.369999999999997</v>
      </c>
      <c r="R29" s="80">
        <v>15.98</v>
      </c>
      <c r="S29" s="80">
        <v>0</v>
      </c>
      <c r="T29" s="78">
        <f>SUMPRODUCT(LTA!F29:AJ29,LTA!F$101:AJ$101,LTA!F$103:AJ$103)</f>
        <v>50.29</v>
      </c>
      <c r="U29" s="78">
        <f>SUMPRODUCT(LTA!F29:AJ29,LTA!F$102:AJ$102,LTA!F$103:AJ$103)</f>
        <v>50.39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436.52</v>
      </c>
      <c r="AB29" s="117">
        <f>-STOA!N29</f>
        <v>0</v>
      </c>
      <c r="AC29">
        <f t="shared" si="0"/>
        <v>17.908430076144999</v>
      </c>
      <c r="AD29">
        <f t="shared" si="1"/>
        <v>1603.3115479434873</v>
      </c>
      <c r="AE29">
        <f>'IDT-1'!B29</f>
        <v>0</v>
      </c>
      <c r="AF29" s="26"/>
      <c r="AG29">
        <f t="shared" si="2"/>
        <v>1603.3115479434873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-206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15.483386674425368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1076.9044691090855</v>
      </c>
      <c r="P30" s="77">
        <v>58.85</v>
      </c>
      <c r="Q30" s="77">
        <v>33.369999999999997</v>
      </c>
      <c r="R30" s="80">
        <v>35.36</v>
      </c>
      <c r="S30" s="80">
        <v>0</v>
      </c>
      <c r="T30" s="78">
        <f>SUMPRODUCT(LTA!F30:AJ30,LTA!F$101:AJ$101,LTA!F$103:AJ$103)</f>
        <v>59.08</v>
      </c>
      <c r="U30" s="78">
        <f>SUMPRODUCT(LTA!F30:AJ30,LTA!F$102:AJ$102,LTA!F$103:AJ$103)</f>
        <v>48.94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436.52</v>
      </c>
      <c r="AB30" s="117">
        <f>-STOA!N30</f>
        <v>0</v>
      </c>
      <c r="AC30">
        <f t="shared" si="0"/>
        <v>18.454800073655186</v>
      </c>
      <c r="AD30">
        <f t="shared" si="1"/>
        <v>1602.5774557098555</v>
      </c>
      <c r="AE30">
        <f>'IDT-1'!B30</f>
        <v>0</v>
      </c>
      <c r="AF30" s="26"/>
      <c r="AG30">
        <f t="shared" si="2"/>
        <v>1602.5774557098555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15.483386674425368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992.20889651941638</v>
      </c>
      <c r="P31" s="77">
        <v>58.85</v>
      </c>
      <c r="Q31" s="77">
        <v>14.44</v>
      </c>
      <c r="R31" s="80">
        <v>46.379999999999995</v>
      </c>
      <c r="S31" s="80">
        <v>0</v>
      </c>
      <c r="T31" s="78">
        <f>SUMPRODUCT(LTA!F31:AJ31,LTA!F$101:AJ$101,LTA!F$103:AJ$103)</f>
        <v>71.52000000000001</v>
      </c>
      <c r="U31" s="78">
        <f>SUMPRODUCT(LTA!F31:AJ31,LTA!F$102:AJ$102,LTA!F$103:AJ$103)</f>
        <v>46.809999999999995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446.18999999999994</v>
      </c>
      <c r="AB31" s="117">
        <f>-STOA!N31</f>
        <v>0</v>
      </c>
      <c r="AC31">
        <f t="shared" si="0"/>
        <v>17.469448061500479</v>
      </c>
      <c r="AD31">
        <f t="shared" si="1"/>
        <v>1569.9372351323411</v>
      </c>
      <c r="AE31">
        <f>'IDT-1'!B31</f>
        <v>0</v>
      </c>
      <c r="AF31" s="26"/>
      <c r="AG31">
        <f t="shared" si="2"/>
        <v>1569.9372351323411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-198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15.46089482858803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992.2630690502366</v>
      </c>
      <c r="P32" s="77">
        <v>58.85</v>
      </c>
      <c r="Q32" s="77">
        <v>14.44</v>
      </c>
      <c r="R32" s="80">
        <v>46.5</v>
      </c>
      <c r="S32" s="80">
        <v>0</v>
      </c>
      <c r="T32" s="78">
        <f>SUMPRODUCT(LTA!F32:AJ32,LTA!F$101:AJ$101,LTA!F$103:AJ$103)</f>
        <v>88.65</v>
      </c>
      <c r="U32" s="78">
        <f>SUMPRODUCT(LTA!F32:AJ32,LTA!F$102:AJ$102,LTA!F$103:AJ$103)</f>
        <v>44.69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-61</v>
      </c>
      <c r="AA32" s="117">
        <f>STOA!H32</f>
        <v>455.98999999999995</v>
      </c>
      <c r="AB32" s="117">
        <f>-STOA!N32</f>
        <v>0</v>
      </c>
      <c r="AC32">
        <f t="shared" si="0"/>
        <v>18.079748462504924</v>
      </c>
      <c r="AD32">
        <f t="shared" si="1"/>
        <v>1550.2886154163198</v>
      </c>
      <c r="AE32">
        <f>'IDT-1'!B32</f>
        <v>0</v>
      </c>
      <c r="AF32" s="26"/>
      <c r="AG32">
        <f t="shared" si="2"/>
        <v>1550.2886154163198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9.7726183995645091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963.89681124893684</v>
      </c>
      <c r="P33" s="77">
        <v>58.85</v>
      </c>
      <c r="Q33" s="77">
        <v>14.44</v>
      </c>
      <c r="R33" s="80">
        <v>46.5</v>
      </c>
      <c r="S33" s="80">
        <v>0</v>
      </c>
      <c r="T33" s="78">
        <f>SUMPRODUCT(LTA!F33:AJ33,LTA!F$101:AJ$101,LTA!F$103:AJ$103)</f>
        <v>112.97</v>
      </c>
      <c r="U33" s="78">
        <f>SUMPRODUCT(LTA!F33:AJ33,LTA!F$102:AJ$102,LTA!F$103:AJ$103)</f>
        <v>43.01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-88</v>
      </c>
      <c r="AA33" s="117">
        <f>STOA!H33</f>
        <v>467.88999999999993</v>
      </c>
      <c r="AB33" s="117">
        <f>-STOA!N33</f>
        <v>0</v>
      </c>
      <c r="AC33">
        <f t="shared" si="0"/>
        <v>18.323730004377353</v>
      </c>
      <c r="AD33">
        <f t="shared" si="1"/>
        <v>1523.5300996441238</v>
      </c>
      <c r="AE33">
        <f>'IDT-1'!B33</f>
        <v>0</v>
      </c>
      <c r="AF33" s="26"/>
      <c r="AG33">
        <f t="shared" si="2"/>
        <v>1523.5300996441238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9.7726183995645091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932.56910783234548</v>
      </c>
      <c r="P34" s="77">
        <v>58.85</v>
      </c>
      <c r="Q34" s="77">
        <v>14.44</v>
      </c>
      <c r="R34" s="80">
        <v>46.5</v>
      </c>
      <c r="S34" s="80">
        <v>0</v>
      </c>
      <c r="T34" s="78">
        <f>SUMPRODUCT(LTA!F34:AJ34,LTA!F$101:AJ$101,LTA!F$103:AJ$103)</f>
        <v>142.97</v>
      </c>
      <c r="U34" s="78">
        <f>SUMPRODUCT(LTA!F34:AJ34,LTA!F$102:AJ$102,LTA!F$103:AJ$103)</f>
        <v>40.61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-101</v>
      </c>
      <c r="AA34" s="117">
        <f>STOA!H34</f>
        <v>482.59</v>
      </c>
      <c r="AB34" s="117">
        <f>-STOA!N34</f>
        <v>0</v>
      </c>
      <c r="AC34">
        <f t="shared" si="0"/>
        <v>18.571214382188668</v>
      </c>
      <c r="AD34">
        <f t="shared" si="1"/>
        <v>1517.2549118497211</v>
      </c>
      <c r="AE34">
        <f>'IDT-1'!B34</f>
        <v>0</v>
      </c>
      <c r="AF34" s="26"/>
      <c r="AG34">
        <f t="shared" si="2"/>
        <v>1517.2549118497211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-185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15.46089482858803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906.64481444427577</v>
      </c>
      <c r="P35" s="77">
        <v>32.02301506591337</v>
      </c>
      <c r="Q35" s="77">
        <v>14.44</v>
      </c>
      <c r="R35" s="80">
        <v>46.5</v>
      </c>
      <c r="S35" s="80">
        <v>0</v>
      </c>
      <c r="T35" s="78">
        <f>SUMPRODUCT(LTA!F35:AJ35,LTA!F$101:AJ$101,LTA!F$103:AJ$103)</f>
        <v>172.93000000000004</v>
      </c>
      <c r="U35" s="78">
        <f>SUMPRODUCT(LTA!F35:AJ35,LTA!F$102:AJ$102,LTA!F$103:AJ$103)</f>
        <v>38.440000000000005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-119</v>
      </c>
      <c r="AA35" s="117">
        <f>STOA!H35</f>
        <v>495.92999999999995</v>
      </c>
      <c r="AB35" s="117">
        <f>-STOA!N35</f>
        <v>0</v>
      </c>
      <c r="AC35">
        <f t="shared" si="0"/>
        <v>18.501247710484716</v>
      </c>
      <c r="AD35">
        <f t="shared" si="1"/>
        <v>1513.3918766282927</v>
      </c>
      <c r="AE35">
        <f>'IDT-1'!B35</f>
        <v>0</v>
      </c>
      <c r="AF35" s="26"/>
      <c r="AG35">
        <f t="shared" si="2"/>
        <v>1513.3918766282927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15.060343322665112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895.53744454043272</v>
      </c>
      <c r="P36" s="77">
        <v>19.262123718160769</v>
      </c>
      <c r="Q36" s="77">
        <v>14.44</v>
      </c>
      <c r="R36" s="80">
        <v>46.5</v>
      </c>
      <c r="S36" s="80">
        <v>0</v>
      </c>
      <c r="T36" s="78">
        <f>SUMPRODUCT(LTA!F36:AJ36,LTA!F$101:AJ$101,LTA!F$103:AJ$103)</f>
        <v>202.60999999999999</v>
      </c>
      <c r="U36" s="78">
        <f>SUMPRODUCT(LTA!F36:AJ36,LTA!F$102:AJ$102,LTA!F$103:AJ$103)</f>
        <v>36.22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-134</v>
      </c>
      <c r="AA36" s="117">
        <f>STOA!H36</f>
        <v>512.03</v>
      </c>
      <c r="AB36" s="117">
        <f>-STOA!N36</f>
        <v>0</v>
      </c>
      <c r="AC36">
        <f t="shared" si="0"/>
        <v>18.671010158218547</v>
      </c>
      <c r="AD36">
        <f t="shared" si="1"/>
        <v>1532.51330142304</v>
      </c>
      <c r="AE36">
        <f>'IDT-1'!B36</f>
        <v>0</v>
      </c>
      <c r="AF36" s="26"/>
      <c r="AG36">
        <f t="shared" si="2"/>
        <v>1532.51330142304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15.060343322665112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870.61740272773454</v>
      </c>
      <c r="P37" s="77">
        <v>19.262123718160769</v>
      </c>
      <c r="Q37" s="77">
        <v>14.44</v>
      </c>
      <c r="R37" s="80">
        <v>46.5</v>
      </c>
      <c r="S37" s="80">
        <v>0</v>
      </c>
      <c r="T37" s="78">
        <f>SUMPRODUCT(LTA!F37:AJ37,LTA!F$101:AJ$101,LTA!F$103:AJ$103)</f>
        <v>231.49</v>
      </c>
      <c r="U37" s="78">
        <f>SUMPRODUCT(LTA!F37:AJ37,LTA!F$102:AJ$102,LTA!F$103:AJ$103)</f>
        <v>36.699999999999996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-136</v>
      </c>
      <c r="AA37" s="117">
        <f>STOA!H37</f>
        <v>526.03</v>
      </c>
      <c r="AB37" s="117">
        <f>-STOA!N37</f>
        <v>0</v>
      </c>
      <c r="AC37">
        <f t="shared" si="0"/>
        <v>18.842159917788997</v>
      </c>
      <c r="AD37">
        <f t="shared" si="1"/>
        <v>1549.7821098507713</v>
      </c>
      <c r="AE37">
        <f>'IDT-1'!B37</f>
        <v>0</v>
      </c>
      <c r="AF37" s="26"/>
      <c r="AG37">
        <f t="shared" si="2"/>
        <v>1549.7821098507713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15.060343322665112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861.48148671946717</v>
      </c>
      <c r="P38" s="77">
        <v>19.262123718160769</v>
      </c>
      <c r="Q38" s="77">
        <v>14.44</v>
      </c>
      <c r="R38" s="80">
        <v>46.5</v>
      </c>
      <c r="S38" s="80">
        <v>0</v>
      </c>
      <c r="T38" s="78">
        <f>SUMPRODUCT(LTA!F38:AJ38,LTA!F$101:AJ$101,LTA!F$103:AJ$103)</f>
        <v>256.76</v>
      </c>
      <c r="U38" s="78">
        <f>SUMPRODUCT(LTA!F38:AJ38,LTA!F$102:AJ$102,LTA!F$103:AJ$103)</f>
        <v>27.939999999999998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-168</v>
      </c>
      <c r="AA38" s="117">
        <f>STOA!H38</f>
        <v>539.32999999999993</v>
      </c>
      <c r="AB38" s="117">
        <f>-STOA!N38</f>
        <v>0</v>
      </c>
      <c r="AC38">
        <f t="shared" si="0"/>
        <v>19.112873132138198</v>
      </c>
      <c r="AD38">
        <f t="shared" si="1"/>
        <v>1560.1854806281547</v>
      </c>
      <c r="AE38">
        <f>'IDT-1'!B38</f>
        <v>0</v>
      </c>
      <c r="AF38" s="26"/>
      <c r="AG38">
        <f t="shared" si="2"/>
        <v>1560.1854806281547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14.933430317137034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794.62318712164654</v>
      </c>
      <c r="P39" s="77">
        <v>19.262123718160769</v>
      </c>
      <c r="Q39" s="77">
        <v>14.44</v>
      </c>
      <c r="R39" s="80">
        <v>46.5</v>
      </c>
      <c r="S39" s="80">
        <v>0</v>
      </c>
      <c r="T39" s="78">
        <f>SUMPRODUCT(LTA!F39:AJ39,LTA!F$101:AJ$101,LTA!F$103:AJ$103)</f>
        <v>281.45</v>
      </c>
      <c r="U39" s="78">
        <f>SUMPRODUCT(LTA!F39:AJ39,LTA!F$102:AJ$102,LTA!F$103:AJ$103)</f>
        <v>28.04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-154</v>
      </c>
      <c r="AA39" s="117">
        <f>STOA!H39</f>
        <v>550.53</v>
      </c>
      <c r="AB39" s="117">
        <f>-STOA!N39</f>
        <v>0</v>
      </c>
      <c r="AC39">
        <f t="shared" si="0"/>
        <v>18.538258925474089</v>
      </c>
      <c r="AD39">
        <f t="shared" si="1"/>
        <v>1563.7648822314702</v>
      </c>
      <c r="AE39">
        <f>'IDT-1'!B39</f>
        <v>0</v>
      </c>
      <c r="AF39" s="26"/>
      <c r="AG39">
        <f t="shared" si="2"/>
        <v>1563.7648822314702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14.933430317137034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760.61739327368491</v>
      </c>
      <c r="P40" s="77">
        <v>19.262123718160769</v>
      </c>
      <c r="Q40" s="77">
        <v>14.44</v>
      </c>
      <c r="R40" s="80">
        <v>46.5</v>
      </c>
      <c r="S40" s="80">
        <v>0</v>
      </c>
      <c r="T40" s="78">
        <f>SUMPRODUCT(LTA!F40:AJ40,LTA!F$101:AJ$101,LTA!F$103:AJ$103)</f>
        <v>303.31</v>
      </c>
      <c r="U40" s="78">
        <f>SUMPRODUCT(LTA!F40:AJ40,LTA!F$102:AJ$102,LTA!F$103:AJ$103)</f>
        <v>27.7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-133</v>
      </c>
      <c r="AA40" s="117">
        <f>STOA!H40</f>
        <v>562.42999999999995</v>
      </c>
      <c r="AB40" s="117">
        <f>-STOA!N40</f>
        <v>0</v>
      </c>
      <c r="AC40">
        <f t="shared" si="0"/>
        <v>18.257881986423975</v>
      </c>
      <c r="AD40">
        <f t="shared" si="1"/>
        <v>1594.4594653225588</v>
      </c>
      <c r="AE40">
        <f>'IDT-1'!B40</f>
        <v>0</v>
      </c>
      <c r="AF40" s="26"/>
      <c r="AG40">
        <f t="shared" si="2"/>
        <v>1594.4594653225588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14.933430317137034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757.29206831211786</v>
      </c>
      <c r="P41" s="77">
        <v>20</v>
      </c>
      <c r="Q41" s="77">
        <v>14.44</v>
      </c>
      <c r="R41" s="80">
        <v>46.5</v>
      </c>
      <c r="S41" s="80">
        <v>0</v>
      </c>
      <c r="T41" s="78">
        <f>SUMPRODUCT(LTA!F41:AJ41,LTA!F$101:AJ$101,LTA!F$103:AJ$103)</f>
        <v>326.22999999999996</v>
      </c>
      <c r="U41" s="78">
        <f>SUMPRODUCT(LTA!F41:AJ41,LTA!F$102:AJ$102,LTA!F$103:AJ$103)</f>
        <v>27.810000000000002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-89</v>
      </c>
      <c r="AA41" s="117">
        <f>STOA!H41</f>
        <v>572.92999999999995</v>
      </c>
      <c r="AB41" s="117">
        <f>-STOA!N41</f>
        <v>0</v>
      </c>
      <c r="AC41">
        <f t="shared" si="0"/>
        <v>18.15729508211016</v>
      </c>
      <c r="AD41">
        <f t="shared" si="1"/>
        <v>1667.5026035471446</v>
      </c>
      <c r="AE41">
        <f>'IDT-1'!B41</f>
        <v>0</v>
      </c>
      <c r="AF41" s="26"/>
      <c r="AG41">
        <f t="shared" si="2"/>
        <v>1667.5026035471446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14.933430317137034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754.03597996351493</v>
      </c>
      <c r="P42" s="77">
        <v>19.259999999999998</v>
      </c>
      <c r="Q42" s="77">
        <v>14.44</v>
      </c>
      <c r="R42" s="80">
        <v>46.5</v>
      </c>
      <c r="S42" s="80">
        <v>0</v>
      </c>
      <c r="T42" s="78">
        <f>SUMPRODUCT(LTA!F42:AJ42,LTA!F$101:AJ$101,LTA!F$103:AJ$103)</f>
        <v>346.66</v>
      </c>
      <c r="U42" s="78">
        <f>SUMPRODUCT(LTA!F42:AJ42,LTA!F$102:AJ$102,LTA!F$103:AJ$103)</f>
        <v>27.7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-79</v>
      </c>
      <c r="AA42" s="117">
        <f>STOA!H42</f>
        <v>588.32999999999993</v>
      </c>
      <c r="AB42" s="117">
        <f>-STOA!N42</f>
        <v>0</v>
      </c>
      <c r="AC42">
        <f t="shared" si="0"/>
        <v>18.498612397297826</v>
      </c>
      <c r="AD42">
        <f t="shared" si="1"/>
        <v>1691.8851978833541</v>
      </c>
      <c r="AE42">
        <f>'IDT-1'!B42</f>
        <v>0</v>
      </c>
      <c r="AF42" s="26"/>
      <c r="AG42">
        <f t="shared" si="2"/>
        <v>1691.8851978833541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26.692893973573963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82.606111921683066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742.64338092682397</v>
      </c>
      <c r="P43" s="77">
        <v>19.259999999999998</v>
      </c>
      <c r="Q43" s="77">
        <v>14.44</v>
      </c>
      <c r="R43" s="80">
        <v>46.5</v>
      </c>
      <c r="S43" s="80">
        <v>0</v>
      </c>
      <c r="T43" s="78">
        <f>SUMPRODUCT(LTA!F43:AJ43,LTA!F$101:AJ$101,LTA!F$103:AJ$103)</f>
        <v>357.19999999999993</v>
      </c>
      <c r="U43" s="78">
        <f>SUMPRODUCT(LTA!F43:AJ43,LTA!F$102:AJ$102,LTA!F$103:AJ$103)</f>
        <v>27.57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-87</v>
      </c>
      <c r="AA43" s="117">
        <f>STOA!H43</f>
        <v>598.07999999999993</v>
      </c>
      <c r="AB43" s="117">
        <f>-STOA!N43</f>
        <v>0</v>
      </c>
      <c r="AC43">
        <f t="shared" si="0"/>
        <v>18.45146327528532</v>
      </c>
      <c r="AD43">
        <f t="shared" si="1"/>
        <v>1738.8053235467955</v>
      </c>
      <c r="AE43">
        <f>'IDT-1'!B43</f>
        <v>0</v>
      </c>
      <c r="AF43" s="26"/>
      <c r="AG43">
        <f t="shared" si="2"/>
        <v>1738.8053235467955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26.692893973573963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82.606111921683066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742.29966082294334</v>
      </c>
      <c r="P44" s="77">
        <v>18.472123476661302</v>
      </c>
      <c r="Q44" s="77">
        <v>14.44</v>
      </c>
      <c r="R44" s="80">
        <v>46.5</v>
      </c>
      <c r="S44" s="80">
        <v>0</v>
      </c>
      <c r="T44" s="78">
        <f>SUMPRODUCT(LTA!F44:AJ44,LTA!F$101:AJ$101,LTA!F$103:AJ$103)</f>
        <v>363.62000000000006</v>
      </c>
      <c r="U44" s="78">
        <f>SUMPRODUCT(LTA!F44:AJ44,LTA!F$102:AJ$102,LTA!F$103:AJ$103)</f>
        <v>27.830000000000002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-78</v>
      </c>
      <c r="AA44" s="117">
        <f>STOA!H44</f>
        <v>605.78</v>
      </c>
      <c r="AB44" s="117">
        <f>-STOA!N44</f>
        <v>0</v>
      </c>
      <c r="AC44">
        <f t="shared" si="0"/>
        <v>18.594683607532378</v>
      </c>
      <c r="AD44">
        <f t="shared" si="1"/>
        <v>1748.9105065873291</v>
      </c>
      <c r="AE44">
        <f>'IDT-1'!B44</f>
        <v>0</v>
      </c>
      <c r="AF44" s="26"/>
      <c r="AG44">
        <f t="shared" si="2"/>
        <v>1748.9105065873291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26.692893973573963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742.0468626168115</v>
      </c>
      <c r="P45" s="77">
        <v>19.257656364078851</v>
      </c>
      <c r="Q45" s="77">
        <v>14.44</v>
      </c>
      <c r="R45" s="80">
        <v>46.5</v>
      </c>
      <c r="S45" s="80">
        <v>0</v>
      </c>
      <c r="T45" s="78">
        <f>SUMPRODUCT(LTA!F45:AJ45,LTA!F$101:AJ$101,LTA!F$103:AJ$103)</f>
        <v>368.47999999999996</v>
      </c>
      <c r="U45" s="78">
        <f>SUMPRODUCT(LTA!F45:AJ45,LTA!F$102:AJ$102,LTA!F$103:AJ$103)</f>
        <v>27.87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-86</v>
      </c>
      <c r="AA45" s="117">
        <f>STOA!H45</f>
        <v>612.07999999999993</v>
      </c>
      <c r="AB45" s="117">
        <f>-STOA!N45</f>
        <v>0</v>
      </c>
      <c r="AC45">
        <f t="shared" si="0"/>
        <v>18.293136123059405</v>
      </c>
      <c r="AD45">
        <f t="shared" si="1"/>
        <v>1809.3625664661438</v>
      </c>
      <c r="AE45">
        <f>'IDT-1'!B45</f>
        <v>0</v>
      </c>
      <c r="AF45" s="26"/>
      <c r="AG45">
        <f t="shared" si="2"/>
        <v>1809.3625664661438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26.692893973573963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744.38141366681145</v>
      </c>
      <c r="P46" s="77">
        <v>19.257656364078851</v>
      </c>
      <c r="Q46" s="77">
        <v>14.44</v>
      </c>
      <c r="R46" s="80">
        <v>46.5</v>
      </c>
      <c r="S46" s="80">
        <v>0</v>
      </c>
      <c r="T46" s="78">
        <f>SUMPRODUCT(LTA!F46:AJ46,LTA!F$101:AJ$101,LTA!F$103:AJ$103)</f>
        <v>384.09999999999997</v>
      </c>
      <c r="U46" s="78">
        <f>SUMPRODUCT(LTA!F46:AJ46,LTA!F$102:AJ$102,LTA!F$103:AJ$103)</f>
        <v>27.92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-83</v>
      </c>
      <c r="AA46" s="117">
        <f>STOA!H46</f>
        <v>613.48</v>
      </c>
      <c r="AB46" s="117">
        <f>-STOA!N46</f>
        <v>0</v>
      </c>
      <c r="AC46">
        <f t="shared" si="0"/>
        <v>18.446139917255014</v>
      </c>
      <c r="AD46">
        <f t="shared" si="1"/>
        <v>1830.6141137219483</v>
      </c>
      <c r="AE46">
        <f>'IDT-1'!B46</f>
        <v>0</v>
      </c>
      <c r="AF46" s="26"/>
      <c r="AG46">
        <f t="shared" si="2"/>
        <v>1830.6141137219483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26.692893973573963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735.92800487895693</v>
      </c>
      <c r="P47" s="77">
        <v>19.259999999999998</v>
      </c>
      <c r="Q47" s="77">
        <v>14.44</v>
      </c>
      <c r="R47" s="80">
        <v>46.5</v>
      </c>
      <c r="S47" s="80">
        <v>0</v>
      </c>
      <c r="T47" s="78">
        <f>SUMPRODUCT(LTA!F47:AJ47,LTA!F$101:AJ$101,LTA!F$103:AJ$103)</f>
        <v>386.92</v>
      </c>
      <c r="U47" s="78">
        <f>SUMPRODUCT(LTA!F47:AJ47,LTA!F$102:AJ$102,LTA!F$103:AJ$103)</f>
        <v>39.26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-77</v>
      </c>
      <c r="AA47" s="117">
        <f>STOA!H47</f>
        <v>619.07999999999993</v>
      </c>
      <c r="AB47" s="117">
        <f>-STOA!N47</f>
        <v>0</v>
      </c>
      <c r="AC47">
        <f t="shared" si="0"/>
        <v>18.439121013651658</v>
      </c>
      <c r="AD47">
        <f t="shared" si="1"/>
        <v>1853.9300674736185</v>
      </c>
      <c r="AE47">
        <f>'IDT-1'!B47</f>
        <v>0</v>
      </c>
      <c r="AF47" s="26"/>
      <c r="AG47">
        <f t="shared" si="2"/>
        <v>1853.9300674736185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25.011925658234379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733.29346066442395</v>
      </c>
      <c r="P48" s="77">
        <v>19.259999999999998</v>
      </c>
      <c r="Q48" s="77">
        <v>14.44</v>
      </c>
      <c r="R48" s="80">
        <v>46.5</v>
      </c>
      <c r="S48" s="80">
        <v>0</v>
      </c>
      <c r="T48" s="78">
        <f>SUMPRODUCT(LTA!F48:AJ48,LTA!F$101:AJ$101,LTA!F$103:AJ$103)</f>
        <v>388.9</v>
      </c>
      <c r="U48" s="78">
        <f>SUMPRODUCT(LTA!F48:AJ48,LTA!F$102:AJ$102,LTA!F$103:AJ$103)</f>
        <v>40.86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-82</v>
      </c>
      <c r="AA48" s="117">
        <f>STOA!H48</f>
        <v>621.17999999999995</v>
      </c>
      <c r="AB48" s="117">
        <f>-STOA!N48</f>
        <v>0</v>
      </c>
      <c r="AC48">
        <f t="shared" si="0"/>
        <v>18.468884758433166</v>
      </c>
      <c r="AD48">
        <f t="shared" si="1"/>
        <v>1853.2647911989641</v>
      </c>
      <c r="AE48">
        <f>'IDT-1'!B48</f>
        <v>0</v>
      </c>
      <c r="AF48" s="26"/>
      <c r="AG48">
        <f t="shared" si="2"/>
        <v>1853.2647911989641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25.011925658234379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730.33021310474589</v>
      </c>
      <c r="P49" s="77">
        <v>19.29</v>
      </c>
      <c r="Q49" s="77">
        <v>14.59</v>
      </c>
      <c r="R49" s="80">
        <v>46.5</v>
      </c>
      <c r="S49" s="80">
        <v>0</v>
      </c>
      <c r="T49" s="78">
        <f>SUMPRODUCT(LTA!F49:AJ49,LTA!F$101:AJ$101,LTA!F$103:AJ$103)</f>
        <v>390.21999999999997</v>
      </c>
      <c r="U49" s="78">
        <f>SUMPRODUCT(LTA!F49:AJ49,LTA!F$102:AJ$102,LTA!F$103:AJ$103)</f>
        <v>41.47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-83</v>
      </c>
      <c r="AA49" s="117">
        <f>STOA!H49</f>
        <v>622.57999999999993</v>
      </c>
      <c r="AB49" s="117">
        <f>-STOA!N49</f>
        <v>0</v>
      </c>
      <c r="AC49">
        <f t="shared" si="0"/>
        <v>18.420427414774828</v>
      </c>
      <c r="AD49">
        <f t="shared" si="1"/>
        <v>1859.8600009829445</v>
      </c>
      <c r="AE49">
        <f>'IDT-1'!B49</f>
        <v>0</v>
      </c>
      <c r="AF49" s="26"/>
      <c r="AG49">
        <f t="shared" si="2"/>
        <v>1859.8600009829445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23.646399432422847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743.99210269747653</v>
      </c>
      <c r="P50" s="77">
        <v>19.55</v>
      </c>
      <c r="Q50" s="77">
        <v>14.59</v>
      </c>
      <c r="R50" s="80">
        <v>46.5</v>
      </c>
      <c r="S50" s="80">
        <v>0</v>
      </c>
      <c r="T50" s="78">
        <f>SUMPRODUCT(LTA!F50:AJ50,LTA!F$101:AJ$101,LTA!F$103:AJ$103)</f>
        <v>391.54</v>
      </c>
      <c r="U50" s="78">
        <f>SUMPRODUCT(LTA!F50:AJ50,LTA!F$102:AJ$102,LTA!F$103:AJ$103)</f>
        <v>42.44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-89</v>
      </c>
      <c r="AA50" s="117">
        <f>STOA!H50</f>
        <v>622.57999999999993</v>
      </c>
      <c r="AB50" s="117">
        <f>-STOA!N50</f>
        <v>0</v>
      </c>
      <c r="AC50">
        <f t="shared" si="0"/>
        <v>18.559953539925914</v>
      </c>
      <c r="AD50">
        <f t="shared" si="1"/>
        <v>1873.5668382247127</v>
      </c>
      <c r="AE50">
        <f>'IDT-1'!B50</f>
        <v>0</v>
      </c>
      <c r="AF50" s="26"/>
      <c r="AG50">
        <f t="shared" si="2"/>
        <v>1873.5668382247127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23.646399432422847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797.40664416737957</v>
      </c>
      <c r="P51" s="77">
        <v>18.88</v>
      </c>
      <c r="Q51" s="77">
        <v>9.98</v>
      </c>
      <c r="R51" s="80">
        <v>46.5</v>
      </c>
      <c r="S51" s="80">
        <v>0</v>
      </c>
      <c r="T51" s="78">
        <f>SUMPRODUCT(LTA!F51:AJ51,LTA!F$101:AJ$101,LTA!F$103:AJ$103)</f>
        <v>387.85</v>
      </c>
      <c r="U51" s="78">
        <f>SUMPRODUCT(LTA!F51:AJ51,LTA!F$102:AJ$102,LTA!F$103:AJ$103)</f>
        <v>45.64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-105</v>
      </c>
      <c r="AA51" s="117">
        <f>STOA!H51</f>
        <v>622.57999999999993</v>
      </c>
      <c r="AB51" s="117">
        <f>-STOA!N51</f>
        <v>0</v>
      </c>
      <c r="AC51">
        <f t="shared" si="0"/>
        <v>19.600694431414734</v>
      </c>
      <c r="AD51">
        <f t="shared" si="1"/>
        <v>1850.1706388031268</v>
      </c>
      <c r="AE51">
        <f>'IDT-1'!B51</f>
        <v>0</v>
      </c>
      <c r="AF51" s="26"/>
      <c r="AG51">
        <f t="shared" si="2"/>
        <v>1850.1706388031268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23.646399432422847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797.40664416737957</v>
      </c>
      <c r="P52" s="77">
        <v>18.88</v>
      </c>
      <c r="Q52" s="77">
        <v>9.98</v>
      </c>
      <c r="R52" s="80">
        <v>46.5</v>
      </c>
      <c r="S52" s="80">
        <v>0</v>
      </c>
      <c r="T52" s="78">
        <f>SUMPRODUCT(LTA!F52:AJ52,LTA!F$101:AJ$101,LTA!F$103:AJ$103)</f>
        <v>388.77</v>
      </c>
      <c r="U52" s="78">
        <f>SUMPRODUCT(LTA!F52:AJ52,LTA!F$102:AJ$102,LTA!F$103:AJ$103)</f>
        <v>49.260000000000005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-112</v>
      </c>
      <c r="AA52" s="117">
        <f>STOA!H52</f>
        <v>622.57999999999993</v>
      </c>
      <c r="AB52" s="117">
        <f>-STOA!N52</f>
        <v>0</v>
      </c>
      <c r="AC52">
        <f t="shared" si="0"/>
        <v>19.738305834158876</v>
      </c>
      <c r="AD52">
        <f t="shared" si="1"/>
        <v>1843.5730274003824</v>
      </c>
      <c r="AE52">
        <f>'IDT-1'!B52</f>
        <v>0</v>
      </c>
      <c r="AF52" s="26"/>
      <c r="AG52">
        <f t="shared" si="2"/>
        <v>1843.5730274003824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23.646399432422847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786.15997182223418</v>
      </c>
      <c r="P53" s="77">
        <v>19.262123718160769</v>
      </c>
      <c r="Q53" s="77">
        <v>15</v>
      </c>
      <c r="R53" s="80">
        <v>46.5</v>
      </c>
      <c r="S53" s="80">
        <v>0</v>
      </c>
      <c r="T53" s="78">
        <f>SUMPRODUCT(LTA!F53:AJ53,LTA!F$101:AJ$101,LTA!F$103:AJ$103)</f>
        <v>398.81</v>
      </c>
      <c r="U53" s="78">
        <f>SUMPRODUCT(LTA!F53:AJ53,LTA!F$102:AJ$102,LTA!F$103:AJ$103)</f>
        <v>53.47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-142</v>
      </c>
      <c r="AA53" s="117">
        <f>STOA!H53</f>
        <v>622.57999999999993</v>
      </c>
      <c r="AB53" s="117">
        <f>-STOA!N53</f>
        <v>0</v>
      </c>
      <c r="AC53">
        <f t="shared" si="0"/>
        <v>19.901055081463372</v>
      </c>
      <c r="AD53">
        <f t="shared" si="1"/>
        <v>1841.8157295260935</v>
      </c>
      <c r="AE53">
        <f>'IDT-1'!B53</f>
        <v>0</v>
      </c>
      <c r="AF53" s="26"/>
      <c r="AG53">
        <f t="shared" si="2"/>
        <v>1841.8157295260935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23.646399432422847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786.15997182223418</v>
      </c>
      <c r="P54" s="77">
        <v>19.262123718160769</v>
      </c>
      <c r="Q54" s="77">
        <v>15</v>
      </c>
      <c r="R54" s="80">
        <v>46.5</v>
      </c>
      <c r="S54" s="80">
        <v>0</v>
      </c>
      <c r="T54" s="78">
        <f>SUMPRODUCT(LTA!F54:AJ54,LTA!F$101:AJ$101,LTA!F$103:AJ$103)</f>
        <v>400.39000000000004</v>
      </c>
      <c r="U54" s="78">
        <f>SUMPRODUCT(LTA!F54:AJ54,LTA!F$102:AJ$102,LTA!F$103:AJ$103)</f>
        <v>55.949999999999996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-180</v>
      </c>
      <c r="AA54" s="117">
        <f>STOA!H54</f>
        <v>622.57999999999993</v>
      </c>
      <c r="AB54" s="117">
        <f>-STOA!N54</f>
        <v>0</v>
      </c>
      <c r="AC54">
        <f t="shared" si="0"/>
        <v>19.998929974118735</v>
      </c>
      <c r="AD54">
        <f t="shared" si="1"/>
        <v>1838.7778546334382</v>
      </c>
      <c r="AE54">
        <f>'IDT-1'!B54</f>
        <v>0</v>
      </c>
      <c r="AF54" s="26"/>
      <c r="AG54">
        <f t="shared" si="2"/>
        <v>1838.7778546334382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23.648069852941177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815.039992261213</v>
      </c>
      <c r="P55" s="77">
        <v>58.85</v>
      </c>
      <c r="Q55" s="77">
        <v>14.44</v>
      </c>
      <c r="R55" s="80">
        <v>46.5</v>
      </c>
      <c r="S55" s="80">
        <v>0</v>
      </c>
      <c r="T55" s="78">
        <f>SUMPRODUCT(LTA!F55:AJ55,LTA!F$101:AJ$101,LTA!F$103:AJ$103)</f>
        <v>402.56000000000006</v>
      </c>
      <c r="U55" s="78">
        <f>SUMPRODUCT(LTA!F55:AJ55,LTA!F$102:AJ$102,LTA!F$103:AJ$103)</f>
        <v>59.29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-207</v>
      </c>
      <c r="AA55" s="117">
        <f>STOA!H55</f>
        <v>622.57999999999993</v>
      </c>
      <c r="AB55" s="117">
        <f>-STOA!N55</f>
        <v>0</v>
      </c>
      <c r="AC55">
        <f t="shared" si="0"/>
        <v>21.603859937359591</v>
      </c>
      <c r="AD55">
        <f t="shared" si="1"/>
        <v>1802.5924918115338</v>
      </c>
      <c r="AE55">
        <f>'IDT-1'!B55</f>
        <v>0</v>
      </c>
      <c r="AF55" s="26"/>
      <c r="AG55">
        <f t="shared" si="2"/>
        <v>1802.5924918115338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23.648069852941177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813.80964696854653</v>
      </c>
      <c r="P56" s="77">
        <v>58.85</v>
      </c>
      <c r="Q56" s="77">
        <v>14.44</v>
      </c>
      <c r="R56" s="80">
        <v>46.5</v>
      </c>
      <c r="S56" s="80">
        <v>0</v>
      </c>
      <c r="T56" s="78">
        <f>SUMPRODUCT(LTA!F56:AJ56,LTA!F$101:AJ$101,LTA!F$103:AJ$103)</f>
        <v>404.94</v>
      </c>
      <c r="U56" s="78">
        <f>SUMPRODUCT(LTA!F56:AJ56,LTA!F$102:AJ$102,LTA!F$103:AJ$103)</f>
        <v>62.11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-212</v>
      </c>
      <c r="AA56" s="117">
        <f>STOA!H56</f>
        <v>622.57999999999993</v>
      </c>
      <c r="AB56" s="117">
        <f>-STOA!N56</f>
        <v>0</v>
      </c>
      <c r="AC56">
        <f t="shared" si="0"/>
        <v>21.727574174006076</v>
      </c>
      <c r="AD56">
        <f t="shared" si="1"/>
        <v>1796.4384322822207</v>
      </c>
      <c r="AE56">
        <f>'IDT-1'!B56</f>
        <v>0</v>
      </c>
      <c r="AF56" s="26"/>
      <c r="AG56">
        <f t="shared" si="2"/>
        <v>1796.4384322822207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23.646399432422847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814.05909962490182</v>
      </c>
      <c r="P57" s="77">
        <v>58.85</v>
      </c>
      <c r="Q57" s="77">
        <v>14.44</v>
      </c>
      <c r="R57" s="80">
        <v>46.5</v>
      </c>
      <c r="S57" s="80">
        <v>0</v>
      </c>
      <c r="T57" s="78">
        <f>SUMPRODUCT(LTA!F57:AJ57,LTA!F$101:AJ$101,LTA!F$103:AJ$103)</f>
        <v>407.62</v>
      </c>
      <c r="U57" s="78">
        <f>SUMPRODUCT(LTA!F57:AJ57,LTA!F$102:AJ$102,LTA!F$103:AJ$103)</f>
        <v>65.31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-200</v>
      </c>
      <c r="AA57" s="117">
        <f>STOA!H57</f>
        <v>620.48</v>
      </c>
      <c r="AB57" s="117">
        <f>-STOA!N57</f>
        <v>0</v>
      </c>
      <c r="AC57">
        <f t="shared" si="0"/>
        <v>21.496674832015582</v>
      </c>
      <c r="AD57">
        <f t="shared" si="1"/>
        <v>1830.6971138600481</v>
      </c>
      <c r="AE57">
        <f>'IDT-1'!B57</f>
        <v>0</v>
      </c>
      <c r="AF57" s="26"/>
      <c r="AG57">
        <f t="shared" si="2"/>
        <v>1830.6971138600481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23.646399432422847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820.15754440240244</v>
      </c>
      <c r="P58" s="77">
        <v>58.850000000000009</v>
      </c>
      <c r="Q58" s="77">
        <v>14.44</v>
      </c>
      <c r="R58" s="80">
        <v>46.5</v>
      </c>
      <c r="S58" s="80">
        <v>0</v>
      </c>
      <c r="T58" s="78">
        <f>SUMPRODUCT(LTA!F58:AJ58,LTA!F$101:AJ$101,LTA!F$103:AJ$103)</f>
        <v>410.29</v>
      </c>
      <c r="U58" s="78">
        <f>SUMPRODUCT(LTA!F58:AJ58,LTA!F$102:AJ$102,LTA!F$103:AJ$103)</f>
        <v>71.78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-172</v>
      </c>
      <c r="AA58" s="117">
        <f>STOA!H58</f>
        <v>619.78</v>
      </c>
      <c r="AB58" s="117">
        <f>-STOA!N58</f>
        <v>0</v>
      </c>
      <c r="AC58">
        <f t="shared" si="0"/>
        <v>21.642369401101984</v>
      </c>
      <c r="AD58">
        <f t="shared" si="1"/>
        <v>1843.0898640684625</v>
      </c>
      <c r="AE58">
        <f>'IDT-1'!B58</f>
        <v>0</v>
      </c>
      <c r="AF58" s="26"/>
      <c r="AG58">
        <f t="shared" si="2"/>
        <v>1843.0898640684625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20.68488928255093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833.63507473210291</v>
      </c>
      <c r="P59" s="77">
        <v>58.85</v>
      </c>
      <c r="Q59" s="77">
        <v>14.443251519927946</v>
      </c>
      <c r="R59" s="80">
        <v>46.5</v>
      </c>
      <c r="S59" s="80">
        <v>0</v>
      </c>
      <c r="T59" s="78">
        <f>SUMPRODUCT(LTA!F59:AJ59,LTA!F$101:AJ$101,LTA!F$103:AJ$103)</f>
        <v>413.61</v>
      </c>
      <c r="U59" s="78">
        <f>SUMPRODUCT(LTA!F59:AJ59,LTA!F$102:AJ$102,LTA!F$103:AJ$103)</f>
        <v>72.77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-154</v>
      </c>
      <c r="AA59" s="117">
        <f>STOA!H59</f>
        <v>616.98</v>
      </c>
      <c r="AB59" s="117">
        <f>-STOA!N59</f>
        <v>0</v>
      </c>
      <c r="AC59">
        <f t="shared" si="0"/>
        <v>21.39310189117203</v>
      </c>
      <c r="AD59">
        <f t="shared" si="1"/>
        <v>1895.3684032781489</v>
      </c>
      <c r="AE59">
        <f>'IDT-1'!B59</f>
        <v>0</v>
      </c>
      <c r="AF59" s="26"/>
      <c r="AG59">
        <f t="shared" si="2"/>
        <v>1895.3684032781489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20.68488928255093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833.72919372448428</v>
      </c>
      <c r="P60" s="77">
        <v>58.85</v>
      </c>
      <c r="Q60" s="77">
        <v>14.443251519927946</v>
      </c>
      <c r="R60" s="80">
        <v>46.5</v>
      </c>
      <c r="S60" s="80">
        <v>0</v>
      </c>
      <c r="T60" s="78">
        <f>SUMPRODUCT(LTA!F60:AJ60,LTA!F$101:AJ$101,LTA!F$103:AJ$103)</f>
        <v>413.3</v>
      </c>
      <c r="U60" s="78">
        <f>SUMPRODUCT(LTA!F60:AJ60,LTA!F$102:AJ$102,LTA!F$103:AJ$103)</f>
        <v>78.199999999999989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-128</v>
      </c>
      <c r="AA60" s="117">
        <f>STOA!H60</f>
        <v>616.98</v>
      </c>
      <c r="AB60" s="117">
        <f>-STOA!N60</f>
        <v>0</v>
      </c>
      <c r="AC60">
        <f t="shared" si="0"/>
        <v>21.29693609794986</v>
      </c>
      <c r="AD60">
        <f t="shared" si="1"/>
        <v>1916.6786880637526</v>
      </c>
      <c r="AE60">
        <f>'IDT-1'!B60</f>
        <v>0</v>
      </c>
      <c r="AF60" s="26"/>
      <c r="AG60">
        <f t="shared" si="2"/>
        <v>1916.6786880637526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23.646399432422847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853.53431209797873</v>
      </c>
      <c r="P61" s="77">
        <v>58.85</v>
      </c>
      <c r="Q61" s="77">
        <v>33.369999999999997</v>
      </c>
      <c r="R61" s="80">
        <v>46.5</v>
      </c>
      <c r="S61" s="80">
        <v>0</v>
      </c>
      <c r="T61" s="78">
        <f>SUMPRODUCT(LTA!F61:AJ61,LTA!F$101:AJ$101,LTA!F$103:AJ$103)</f>
        <v>414.3</v>
      </c>
      <c r="U61" s="78">
        <f>SUMPRODUCT(LTA!F61:AJ61,LTA!F$102:AJ$102,LTA!F$103:AJ$103)</f>
        <v>83.67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-115</v>
      </c>
      <c r="AA61" s="117">
        <f>STOA!H61</f>
        <v>609.98</v>
      </c>
      <c r="AB61" s="117">
        <f>-STOA!N61</f>
        <v>0</v>
      </c>
      <c r="AC61">
        <f t="shared" si="0"/>
        <v>21.526001902747186</v>
      </c>
      <c r="AD61">
        <f t="shared" si="1"/>
        <v>1972.6129992623935</v>
      </c>
      <c r="AE61">
        <f>'IDT-1'!B61</f>
        <v>0</v>
      </c>
      <c r="AF61" s="26"/>
      <c r="AG61">
        <f t="shared" si="2"/>
        <v>1972.6129992623935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23.646399432422847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853.43415873713366</v>
      </c>
      <c r="P62" s="77">
        <v>58.85</v>
      </c>
      <c r="Q62" s="77">
        <v>33.369999999999997</v>
      </c>
      <c r="R62" s="80">
        <v>46.5</v>
      </c>
      <c r="S62" s="80">
        <v>0</v>
      </c>
      <c r="T62" s="78">
        <f>SUMPRODUCT(LTA!F62:AJ62,LTA!F$101:AJ$101,LTA!F$103:AJ$103)</f>
        <v>414.59999999999997</v>
      </c>
      <c r="U62" s="78">
        <f>SUMPRODUCT(LTA!F62:AJ62,LTA!F$102:AJ$102,LTA!F$103:AJ$103)</f>
        <v>89.11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-93</v>
      </c>
      <c r="AA62" s="117">
        <f>STOA!H62</f>
        <v>606.48</v>
      </c>
      <c r="AB62" s="117">
        <f>-STOA!N62</f>
        <v>0</v>
      </c>
      <c r="AC62">
        <f t="shared" si="0"/>
        <v>21.242976217417105</v>
      </c>
      <c r="AD62">
        <f t="shared" si="1"/>
        <v>2009.0358715868781</v>
      </c>
      <c r="AE62">
        <f>'IDT-1'!B62</f>
        <v>0</v>
      </c>
      <c r="AF62" s="26"/>
      <c r="AG62">
        <f t="shared" si="2"/>
        <v>2009.0358715868781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23.646399432422847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846.58481878898363</v>
      </c>
      <c r="P63" s="77">
        <v>58.85</v>
      </c>
      <c r="Q63" s="77">
        <v>33.369999999999997</v>
      </c>
      <c r="R63" s="80">
        <v>46.5</v>
      </c>
      <c r="S63" s="80">
        <v>0</v>
      </c>
      <c r="T63" s="78">
        <f>SUMPRODUCT(LTA!F63:AJ63,LTA!F$101:AJ$101,LTA!F$103:AJ$103)</f>
        <v>403.44</v>
      </c>
      <c r="U63" s="78">
        <f>SUMPRODUCT(LTA!F63:AJ63,LTA!F$102:AJ$102,LTA!F$103:AJ$103)</f>
        <v>93.86999999999999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-74</v>
      </c>
      <c r="AA63" s="117">
        <f>STOA!H63</f>
        <v>601.14</v>
      </c>
      <c r="AB63" s="117">
        <f>-STOA!N63</f>
        <v>0</v>
      </c>
      <c r="AC63">
        <f t="shared" si="0"/>
        <v>20.919583730473867</v>
      </c>
      <c r="AD63">
        <f t="shared" si="1"/>
        <v>2008.7699241256712</v>
      </c>
      <c r="AE63">
        <f>'IDT-1'!B63</f>
        <v>0</v>
      </c>
      <c r="AF63" s="26"/>
      <c r="AG63">
        <f t="shared" si="2"/>
        <v>2008.7699241256712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23.646399432422847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845.87936646152275</v>
      </c>
      <c r="P64" s="77">
        <v>58.85</v>
      </c>
      <c r="Q64" s="77">
        <v>33.369999999999997</v>
      </c>
      <c r="R64" s="80">
        <v>46.5</v>
      </c>
      <c r="S64" s="80">
        <v>0</v>
      </c>
      <c r="T64" s="78">
        <f>SUMPRODUCT(LTA!F64:AJ64,LTA!F$101:AJ$101,LTA!F$103:AJ$103)</f>
        <v>390.25</v>
      </c>
      <c r="U64" s="78">
        <f>SUMPRODUCT(LTA!F64:AJ64,LTA!F$102:AJ$102,LTA!F$103:AJ$103)</f>
        <v>92.859999999999985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592.04</v>
      </c>
      <c r="AB64" s="117">
        <f>-STOA!N64</f>
        <v>0</v>
      </c>
      <c r="AC64">
        <f t="shared" si="0"/>
        <v>20.539651327070505</v>
      </c>
      <c r="AD64">
        <f t="shared" si="1"/>
        <v>2004.144404201614</v>
      </c>
      <c r="AE64">
        <f>'IDT-1'!B64</f>
        <v>0</v>
      </c>
      <c r="AF64" s="26"/>
      <c r="AG64">
        <f t="shared" si="2"/>
        <v>2004.144404201614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22.387996254681646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854.73159887367899</v>
      </c>
      <c r="P65" s="77">
        <v>58.85</v>
      </c>
      <c r="Q65" s="77">
        <v>33.369999999999997</v>
      </c>
      <c r="R65" s="80">
        <v>46.5</v>
      </c>
      <c r="S65" s="80">
        <v>0</v>
      </c>
      <c r="T65" s="78">
        <f>SUMPRODUCT(LTA!F65:AJ65,LTA!F$101:AJ$101,LTA!F$103:AJ$103)</f>
        <v>368.71000000000004</v>
      </c>
      <c r="U65" s="78">
        <f>SUMPRODUCT(LTA!F65:AJ65,LTA!F$102:AJ$102,LTA!F$103:AJ$103)</f>
        <v>95.86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585.04</v>
      </c>
      <c r="AB65" s="117">
        <f>-STOA!N65</f>
        <v>0</v>
      </c>
      <c r="AC65">
        <f t="shared" si="0"/>
        <v>19.928940520701399</v>
      </c>
      <c r="AD65">
        <f t="shared" si="1"/>
        <v>2037.8089442423984</v>
      </c>
      <c r="AE65">
        <f>'IDT-1'!B65</f>
        <v>0</v>
      </c>
      <c r="AF65" s="26"/>
      <c r="AG65">
        <f t="shared" si="2"/>
        <v>2037.8089442423984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22.387996254681646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905.75733439238297</v>
      </c>
      <c r="P66" s="77">
        <v>58.85</v>
      </c>
      <c r="Q66" s="77">
        <v>33.369999999999997</v>
      </c>
      <c r="R66" s="80">
        <v>46.5</v>
      </c>
      <c r="S66" s="80">
        <v>0</v>
      </c>
      <c r="T66" s="78">
        <f>SUMPRODUCT(LTA!F66:AJ66,LTA!F$101:AJ$101,LTA!F$103:AJ$103)</f>
        <v>343.82</v>
      </c>
      <c r="U66" s="78">
        <f>SUMPRODUCT(LTA!F66:AJ66,LTA!F$102:AJ$102,LTA!F$103:AJ$103)</f>
        <v>98.039999999999992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571.04</v>
      </c>
      <c r="AB66" s="117">
        <f>-STOA!N66</f>
        <v>0</v>
      </c>
      <c r="AC66">
        <f t="shared" si="0"/>
        <v>20.2236034161877</v>
      </c>
      <c r="AD66">
        <f t="shared" si="1"/>
        <v>2032.8300168656158</v>
      </c>
      <c r="AE66">
        <f>'IDT-1'!B66</f>
        <v>0</v>
      </c>
      <c r="AF66" s="26"/>
      <c r="AG66">
        <f t="shared" si="2"/>
        <v>2032.8300168656158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22.387996254681646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972.54373843030635</v>
      </c>
      <c r="P67" s="77">
        <v>58.85</v>
      </c>
      <c r="Q67" s="77">
        <v>33.369999999999997</v>
      </c>
      <c r="R67" s="80">
        <v>46.5</v>
      </c>
      <c r="S67" s="80">
        <v>0</v>
      </c>
      <c r="T67" s="78">
        <f>SUMPRODUCT(LTA!F67:AJ67,LTA!F$101:AJ$101,LTA!F$103:AJ$103)</f>
        <v>320.10999999999996</v>
      </c>
      <c r="U67" s="78">
        <f>SUMPRODUCT(LTA!F67:AJ67,LTA!F$102:AJ$102,LTA!F$103:AJ$103)</f>
        <v>99.070000000000007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557.04</v>
      </c>
      <c r="AB67" s="117">
        <f>-STOA!N67</f>
        <v>0</v>
      </c>
      <c r="AC67">
        <f t="shared" si="0"/>
        <v>20.657224194643138</v>
      </c>
      <c r="AD67">
        <f t="shared" si="1"/>
        <v>2043.5028001250837</v>
      </c>
      <c r="AE67">
        <f>'IDT-1'!B67</f>
        <v>0</v>
      </c>
      <c r="AF67" s="26"/>
      <c r="AG67">
        <f t="shared" si="2"/>
        <v>2043.5028001250837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-141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22.387996254681646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983.78781742953231</v>
      </c>
      <c r="P68" s="77">
        <v>58.85</v>
      </c>
      <c r="Q68" s="77">
        <v>33.369999999999997</v>
      </c>
      <c r="R68" s="80">
        <v>46.5</v>
      </c>
      <c r="S68" s="80">
        <v>0</v>
      </c>
      <c r="T68" s="78">
        <f>SUMPRODUCT(LTA!F68:AJ68,LTA!F$101:AJ$101,LTA!F$103:AJ$103)</f>
        <v>299.7</v>
      </c>
      <c r="U68" s="78">
        <f>SUMPRODUCT(LTA!F68:AJ68,LTA!F$102:AJ$102,LTA!F$103:AJ$103)</f>
        <v>99.57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545.84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20.562307237536082</v>
      </c>
      <c r="AD68">
        <f t="shared" ref="AD68:AD98" si="4">SUM(B68:AB68,AI68:AR68)-AC68</f>
        <v>2014.7317960814166</v>
      </c>
      <c r="AE68">
        <f>'IDT-1'!B68</f>
        <v>0</v>
      </c>
      <c r="AF68" s="26"/>
      <c r="AG68">
        <f t="shared" ref="AG68:AG98" si="5">SUM(AD68:AF68)+AT68</f>
        <v>2014.7317960814166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22.387996254681646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1039.1308618138069</v>
      </c>
      <c r="P69" s="77">
        <v>58.85</v>
      </c>
      <c r="Q69" s="77">
        <v>33.369999999999997</v>
      </c>
      <c r="R69" s="80">
        <v>46.5</v>
      </c>
      <c r="S69" s="80">
        <v>0</v>
      </c>
      <c r="T69" s="78">
        <f>SUMPRODUCT(LTA!F69:AJ69,LTA!F$101:AJ$101,LTA!F$103:AJ$103)</f>
        <v>269.98</v>
      </c>
      <c r="U69" s="78">
        <f>SUMPRODUCT(LTA!F69:AJ69,LTA!F$102:AJ$102,LTA!F$103:AJ$103)</f>
        <v>97.83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531.14</v>
      </c>
      <c r="AB69" s="117">
        <f>-STOA!N69</f>
        <v>0</v>
      </c>
      <c r="AC69">
        <f t="shared" si="3"/>
        <v>20.714143048295263</v>
      </c>
      <c r="AD69">
        <f t="shared" si="4"/>
        <v>2015.763004654932</v>
      </c>
      <c r="AE69">
        <f>'IDT-1'!B69</f>
        <v>0</v>
      </c>
      <c r="AF69" s="26"/>
      <c r="AG69">
        <f t="shared" si="5"/>
        <v>2015.763004654932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23.226399422174065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1044.3251237479151</v>
      </c>
      <c r="P70" s="77">
        <v>58.85</v>
      </c>
      <c r="Q70" s="77">
        <v>33.369999999999997</v>
      </c>
      <c r="R70" s="80">
        <v>46.5</v>
      </c>
      <c r="S70" s="80">
        <v>0</v>
      </c>
      <c r="T70" s="78">
        <f>SUMPRODUCT(LTA!F70:AJ70,LTA!F$101:AJ$101,LTA!F$103:AJ$103)</f>
        <v>243.48000000000002</v>
      </c>
      <c r="U70" s="78">
        <f>SUMPRODUCT(LTA!F70:AJ70,LTA!F$102:AJ$102,LTA!F$103:AJ$103)</f>
        <v>96.47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519.93999999999994</v>
      </c>
      <c r="AB70" s="117">
        <f>-STOA!N70</f>
        <v>0</v>
      </c>
      <c r="AC70">
        <f t="shared" si="3"/>
        <v>20.343599353489591</v>
      </c>
      <c r="AD70">
        <f t="shared" si="4"/>
        <v>1992.1062134513386</v>
      </c>
      <c r="AE70">
        <f>'IDT-1'!B70</f>
        <v>0</v>
      </c>
      <c r="AF70" s="26"/>
      <c r="AG70">
        <f t="shared" si="5"/>
        <v>1992.1062134513386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23.226399422174065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1117.1822135273831</v>
      </c>
      <c r="P71" s="77">
        <v>58.85</v>
      </c>
      <c r="Q71" s="77">
        <v>33.369999999999997</v>
      </c>
      <c r="R71" s="80">
        <v>43.34</v>
      </c>
      <c r="S71" s="80">
        <v>0</v>
      </c>
      <c r="T71" s="78">
        <f>SUMPRODUCT(LTA!F71:AJ71,LTA!F$101:AJ$101,LTA!F$103:AJ$103)</f>
        <v>217.96</v>
      </c>
      <c r="U71" s="78">
        <f>SUMPRODUCT(LTA!F71:AJ71,LTA!F$102:AJ$102,LTA!F$103:AJ$103)</f>
        <v>96.94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504.4799999999999</v>
      </c>
      <c r="AB71" s="117">
        <f>-STOA!N71</f>
        <v>0</v>
      </c>
      <c r="AC71">
        <f t="shared" si="3"/>
        <v>20.742495783904033</v>
      </c>
      <c r="AD71">
        <f t="shared" si="4"/>
        <v>2004.8944068003918</v>
      </c>
      <c r="AE71">
        <f>'IDT-1'!B71</f>
        <v>0</v>
      </c>
      <c r="AF71" s="26"/>
      <c r="AG71">
        <f t="shared" si="5"/>
        <v>2004.8944068003918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-165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23.226399422174065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1160.906646647335</v>
      </c>
      <c r="P72" s="77">
        <v>58.85</v>
      </c>
      <c r="Q72" s="77">
        <v>33.369999999999997</v>
      </c>
      <c r="R72" s="80">
        <v>29.43</v>
      </c>
      <c r="S72" s="80">
        <v>0</v>
      </c>
      <c r="T72" s="78">
        <f>SUMPRODUCT(LTA!F72:AJ72,LTA!F$101:AJ$101,LTA!F$103:AJ$103)</f>
        <v>188.01000000000002</v>
      </c>
      <c r="U72" s="78">
        <f>SUMPRODUCT(LTA!F72:AJ72,LTA!F$102:AJ$102,LTA!F$103:AJ$103)</f>
        <v>96.84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496.07999999999993</v>
      </c>
      <c r="AB72" s="117">
        <f>-STOA!N72</f>
        <v>0</v>
      </c>
      <c r="AC72">
        <f t="shared" si="3"/>
        <v>20.675380922881807</v>
      </c>
      <c r="AD72">
        <f t="shared" si="4"/>
        <v>1995.3259547813661</v>
      </c>
      <c r="AE72">
        <f>'IDT-1'!B72</f>
        <v>0</v>
      </c>
      <c r="AF72" s="26"/>
      <c r="AG72">
        <f t="shared" si="5"/>
        <v>1995.3259547813661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23.226399422174065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1159.9011738974216</v>
      </c>
      <c r="P73" s="77">
        <v>58.85</v>
      </c>
      <c r="Q73" s="77">
        <v>33.369999999999997</v>
      </c>
      <c r="R73" s="80">
        <v>12.41</v>
      </c>
      <c r="S73" s="80">
        <v>0</v>
      </c>
      <c r="T73" s="78">
        <f>SUMPRODUCT(LTA!F73:AJ73,LTA!F$101:AJ$101,LTA!F$103:AJ$103)</f>
        <v>159.86000000000001</v>
      </c>
      <c r="U73" s="78">
        <f>SUMPRODUCT(LTA!F73:AJ73,LTA!F$102:AJ$102,LTA!F$103:AJ$103)</f>
        <v>94.47999999999999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478.57999999999993</v>
      </c>
      <c r="AB73" s="117">
        <f>-STOA!N73</f>
        <v>0</v>
      </c>
      <c r="AC73">
        <f t="shared" si="3"/>
        <v>19.92558433976086</v>
      </c>
      <c r="AD73">
        <f t="shared" si="4"/>
        <v>1949.0402786145737</v>
      </c>
      <c r="AE73">
        <f>'IDT-1'!B73</f>
        <v>0</v>
      </c>
      <c r="AF73" s="26"/>
      <c r="AG73">
        <f t="shared" si="5"/>
        <v>1949.0402786145737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23.226399422174065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94.95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1178.1414486224392</v>
      </c>
      <c r="P74" s="77">
        <v>58.85</v>
      </c>
      <c r="Q74" s="77">
        <v>33.369999999999997</v>
      </c>
      <c r="R74" s="80">
        <v>3.2</v>
      </c>
      <c r="S74" s="80">
        <v>0</v>
      </c>
      <c r="T74" s="78">
        <f>SUMPRODUCT(LTA!F74:AJ74,LTA!F$101:AJ$101,LTA!F$103:AJ$103)</f>
        <v>131.96</v>
      </c>
      <c r="U74" s="78">
        <f>SUMPRODUCT(LTA!F74:AJ74,LTA!F$102:AJ$102,LTA!F$103:AJ$103)</f>
        <v>73.59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466.67999999999995</v>
      </c>
      <c r="AB74" s="117">
        <f>-STOA!N74</f>
        <v>0</v>
      </c>
      <c r="AC74">
        <f t="shared" si="3"/>
        <v>19.700300441388233</v>
      </c>
      <c r="AD74">
        <f t="shared" si="4"/>
        <v>1893.5319476032246</v>
      </c>
      <c r="AE74">
        <f>'IDT-1'!B74</f>
        <v>0</v>
      </c>
      <c r="AF74" s="26"/>
      <c r="AG74">
        <f t="shared" si="5"/>
        <v>1893.5319476032246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-162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23.352401589021305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96.5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1152.5918272719359</v>
      </c>
      <c r="P75" s="77">
        <v>58.85</v>
      </c>
      <c r="Q75" s="77">
        <v>33.369999999999997</v>
      </c>
      <c r="R75" s="80">
        <v>0</v>
      </c>
      <c r="S75" s="80">
        <v>0</v>
      </c>
      <c r="T75" s="78">
        <f>SUMPRODUCT(LTA!F75:AJ75,LTA!F$101:AJ$101,LTA!F$103:AJ$103)</f>
        <v>109.41</v>
      </c>
      <c r="U75" s="78">
        <f>SUMPRODUCT(LTA!F75:AJ75,LTA!F$102:AJ$102,LTA!F$103:AJ$103)</f>
        <v>72.06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462.09999999999997</v>
      </c>
      <c r="AB75" s="117">
        <f>-STOA!N75</f>
        <v>0</v>
      </c>
      <c r="AC75">
        <f t="shared" si="3"/>
        <v>18.952378894428399</v>
      </c>
      <c r="AD75">
        <f t="shared" si="4"/>
        <v>1867.5462499665284</v>
      </c>
      <c r="AE75">
        <f>'IDT-1'!B75</f>
        <v>0</v>
      </c>
      <c r="AF75" s="26"/>
      <c r="AG75">
        <f t="shared" si="5"/>
        <v>1867.5462499665284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23.352401589021305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96.5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1179.1476873569741</v>
      </c>
      <c r="P76" s="77">
        <v>58.85</v>
      </c>
      <c r="Q76" s="77">
        <v>33.369999999999997</v>
      </c>
      <c r="R76" s="80">
        <v>0</v>
      </c>
      <c r="S76" s="80">
        <v>0</v>
      </c>
      <c r="T76" s="78">
        <f>SUMPRODUCT(LTA!F76:AJ76,LTA!F$101:AJ$101,LTA!F$103:AJ$103)</f>
        <v>82.59</v>
      </c>
      <c r="U76" s="78">
        <f>SUMPRODUCT(LTA!F76:AJ76,LTA!F$102:AJ$102,LTA!F$103:AJ$103)</f>
        <v>70.78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448.09999999999997</v>
      </c>
      <c r="AB76" s="117">
        <f>-STOA!N76</f>
        <v>0</v>
      </c>
      <c r="AC76">
        <f t="shared" si="3"/>
        <v>18.700174805388194</v>
      </c>
      <c r="AD76">
        <f t="shared" si="4"/>
        <v>1865.2543141406068</v>
      </c>
      <c r="AE76">
        <f>'IDT-1'!B76</f>
        <v>0</v>
      </c>
      <c r="AF76" s="26"/>
      <c r="AG76">
        <f t="shared" si="5"/>
        <v>1865.2543141406068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23.352401589021305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96.5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1227.02861030689</v>
      </c>
      <c r="P77" s="77">
        <v>58.85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67.39</v>
      </c>
      <c r="U77" s="78">
        <f>SUMPRODUCT(LTA!F77:AJ77,LTA!F$102:AJ$102,LTA!F$103:AJ$103)</f>
        <v>68.680000000000007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444.59999999999997</v>
      </c>
      <c r="AB77" s="117">
        <f>-STOA!N77</f>
        <v>0</v>
      </c>
      <c r="AC77">
        <f t="shared" si="3"/>
        <v>19.098293222746975</v>
      </c>
      <c r="AD77">
        <f t="shared" si="4"/>
        <v>1873.9371186731642</v>
      </c>
      <c r="AE77">
        <f>'IDT-1'!B77</f>
        <v>0</v>
      </c>
      <c r="AF77" s="26"/>
      <c r="AG77">
        <f t="shared" si="5"/>
        <v>1873.9371186731642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14.952257132538822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96.5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1269.0441811147771</v>
      </c>
      <c r="P78" s="77">
        <v>58.85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55.769999999999996</v>
      </c>
      <c r="U78" s="78">
        <f>SUMPRODUCT(LTA!F78:AJ78,LTA!F$102:AJ$102,LTA!F$103:AJ$103)</f>
        <v>66.240000000000009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441.09999999999997</v>
      </c>
      <c r="AB78" s="117">
        <f>-STOA!N78</f>
        <v>0</v>
      </c>
      <c r="AC78">
        <f t="shared" si="3"/>
        <v>19.381631014994458</v>
      </c>
      <c r="AD78">
        <f t="shared" si="4"/>
        <v>1873.7092072323212</v>
      </c>
      <c r="AE78">
        <f>'IDT-1'!B78</f>
        <v>0</v>
      </c>
      <c r="AF78" s="26"/>
      <c r="AG78">
        <f t="shared" si="5"/>
        <v>1873.7092072323212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15.060343322665112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96.5</v>
      </c>
      <c r="J79">
        <f>Bawana_RLNG!P79</f>
        <v>0</v>
      </c>
      <c r="K79">
        <f>Bawana_Spot!P79</f>
        <v>9.3361099541857548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1275.807846604499</v>
      </c>
      <c r="P79" s="77">
        <v>58.85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51.15</v>
      </c>
      <c r="U79" s="78">
        <f>SUMPRODUCT(LTA!F79:AJ79,LTA!F$102:AJ$102,LTA!F$103:AJ$103)</f>
        <v>64.92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441.64</v>
      </c>
      <c r="AB79" s="117">
        <f>-STOA!N79</f>
        <v>0</v>
      </c>
      <c r="AC79">
        <f t="shared" si="3"/>
        <v>19.556643345073716</v>
      </c>
      <c r="AD79">
        <f t="shared" si="4"/>
        <v>1875.342056536276</v>
      </c>
      <c r="AE79">
        <f>'IDT-1'!B79</f>
        <v>0</v>
      </c>
      <c r="AF79" s="26"/>
      <c r="AG79">
        <f t="shared" si="5"/>
        <v>1875.342056536276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15.060343322665112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96.5</v>
      </c>
      <c r="J80">
        <f>Bawana_RLNG!P80</f>
        <v>0</v>
      </c>
      <c r="K80">
        <f>Bawana_Spot!P80</f>
        <v>9.3361099541857548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1282.4982265877316</v>
      </c>
      <c r="P80" s="77">
        <v>58.85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50.139999999999993</v>
      </c>
      <c r="U80" s="78">
        <f>SUMPRODUCT(LTA!F80:AJ80,LTA!F$102:AJ$102,LTA!F$103:AJ$103)</f>
        <v>63.059999999999995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441.64</v>
      </c>
      <c r="AB80" s="117">
        <f>-STOA!N80</f>
        <v>0</v>
      </c>
      <c r="AC80">
        <f t="shared" si="3"/>
        <v>19.439334521048846</v>
      </c>
      <c r="AD80">
        <f t="shared" si="4"/>
        <v>1896.2797453435337</v>
      </c>
      <c r="AE80">
        <f>'IDT-1'!B80</f>
        <v>0</v>
      </c>
      <c r="AF80" s="26"/>
      <c r="AG80">
        <f t="shared" si="5"/>
        <v>1896.2797453435337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-146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15.060343322665112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96.5</v>
      </c>
      <c r="J81">
        <f>Bawana_RLNG!P81</f>
        <v>0</v>
      </c>
      <c r="K81">
        <f>Bawana_Spot!P81</f>
        <v>9.3361099541857548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1291.1957208026863</v>
      </c>
      <c r="P81" s="77">
        <v>58.85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49.65</v>
      </c>
      <c r="U81" s="78">
        <f>SUMPRODUCT(LTA!F81:AJ81,LTA!F$102:AJ$102,LTA!F$103:AJ$103)</f>
        <v>61.21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441.64</v>
      </c>
      <c r="AB81" s="117">
        <f>-STOA!N81</f>
        <v>0</v>
      </c>
      <c r="AC81">
        <f t="shared" si="3"/>
        <v>19.308839792174343</v>
      </c>
      <c r="AD81">
        <f t="shared" si="4"/>
        <v>1923.7677342873631</v>
      </c>
      <c r="AE81">
        <f>'IDT-1'!B81</f>
        <v>0</v>
      </c>
      <c r="AF81" s="26"/>
      <c r="AG81">
        <f t="shared" si="5"/>
        <v>1923.7677342873631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15.060343322665112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96.5</v>
      </c>
      <c r="J82">
        <f>Bawana_RLNG!P82</f>
        <v>0</v>
      </c>
      <c r="K82">
        <f>Bawana_Spot!P82</f>
        <v>9.3361099541857548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1286.4391695446864</v>
      </c>
      <c r="P82" s="77">
        <v>58.85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49.48</v>
      </c>
      <c r="U82" s="78">
        <f>SUMPRODUCT(LTA!F82:AJ82,LTA!F$102:AJ$102,LTA!F$103:AJ$103)</f>
        <v>66.77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441.64</v>
      </c>
      <c r="AB82" s="117">
        <f>-STOA!N82</f>
        <v>0</v>
      </c>
      <c r="AC82">
        <f t="shared" si="3"/>
        <v>19.216754738359793</v>
      </c>
      <c r="AD82">
        <f t="shared" si="4"/>
        <v>1935.4932680831773</v>
      </c>
      <c r="AE82">
        <f>'IDT-1'!B82</f>
        <v>0</v>
      </c>
      <c r="AF82" s="26"/>
      <c r="AG82">
        <f t="shared" si="5"/>
        <v>1935.4932680831773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15.060343322665112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30.000000000000004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1267.0882323328865</v>
      </c>
      <c r="P83" s="77">
        <v>58.85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48.480000000000004</v>
      </c>
      <c r="U83" s="78">
        <f>SUMPRODUCT(LTA!F83:AJ83,LTA!F$102:AJ$102,LTA!F$103:AJ$103)</f>
        <v>65.319999999999993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441.67999999999995</v>
      </c>
      <c r="AB83" s="117">
        <f>-STOA!N83</f>
        <v>0</v>
      </c>
      <c r="AC83">
        <f t="shared" si="3"/>
        <v>19.38466327374303</v>
      </c>
      <c r="AD83">
        <f t="shared" si="4"/>
        <v>1914.2283123818086</v>
      </c>
      <c r="AE83">
        <f>'IDT-1'!B83</f>
        <v>0</v>
      </c>
      <c r="AF83" s="26"/>
      <c r="AG83">
        <f t="shared" si="5"/>
        <v>1914.2283123818086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15.060343322665112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30.000000000000004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1262.3316815473165</v>
      </c>
      <c r="P84" s="77">
        <v>58.85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47.61</v>
      </c>
      <c r="U84" s="78">
        <f>SUMPRODUCT(LTA!F84:AJ84,LTA!F$102:AJ$102,LTA!F$103:AJ$103)</f>
        <v>63.28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441.67999999999995</v>
      </c>
      <c r="AB84" s="117">
        <f>-STOA!N84</f>
        <v>0</v>
      </c>
      <c r="AC84">
        <f t="shared" si="3"/>
        <v>19.148513203908301</v>
      </c>
      <c r="AD84">
        <f t="shared" si="4"/>
        <v>1925.7979116660731</v>
      </c>
      <c r="AE84">
        <f>'IDT-1'!B84</f>
        <v>0</v>
      </c>
      <c r="AF84" s="26"/>
      <c r="AG84">
        <f t="shared" si="5"/>
        <v>1925.7979116660731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15.060343322665112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75.366602996582827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1271.1989103205617</v>
      </c>
      <c r="P85" s="77">
        <v>58.85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46.07</v>
      </c>
      <c r="U85" s="78">
        <f>SUMPRODUCT(LTA!F85:AJ85,LTA!F$102:AJ$102,LTA!F$103:AJ$103)</f>
        <v>60.74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441.67999999999995</v>
      </c>
      <c r="AB85" s="117">
        <f>-STOA!N85</f>
        <v>0</v>
      </c>
      <c r="AC85">
        <f t="shared" si="3"/>
        <v>19.243619950117164</v>
      </c>
      <c r="AD85">
        <f t="shared" si="4"/>
        <v>2014.8566366896921</v>
      </c>
      <c r="AE85">
        <f>'IDT-1'!B85</f>
        <v>0</v>
      </c>
      <c r="AF85" s="26"/>
      <c r="AG85">
        <f t="shared" si="5"/>
        <v>2014.8566366896921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13.791213267384345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75.366602996582827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1291.5493640450234</v>
      </c>
      <c r="P86" s="77">
        <v>58.85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44.820000000000007</v>
      </c>
      <c r="U86" s="78">
        <f>SUMPRODUCT(LTA!F86:AJ86,LTA!F$102:AJ$102,LTA!F$103:AJ$103)</f>
        <v>58.57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441.67999999999995</v>
      </c>
      <c r="AB86" s="117">
        <f>-STOA!N86</f>
        <v>0</v>
      </c>
      <c r="AC86">
        <f t="shared" si="3"/>
        <v>18.999680114951559</v>
      </c>
      <c r="AD86">
        <f t="shared" si="4"/>
        <v>2073.7619001940388</v>
      </c>
      <c r="AE86">
        <f>'IDT-1'!B86</f>
        <v>0</v>
      </c>
      <c r="AF86" s="26"/>
      <c r="AG86">
        <f t="shared" si="5"/>
        <v>2073.7619001940388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13.693198529411767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114.47</v>
      </c>
      <c r="J87">
        <f>Bawana_RLNG!P87</f>
        <v>0</v>
      </c>
      <c r="K87">
        <f>Bawana_Spot!P87</f>
        <v>130.03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1353.1391127632237</v>
      </c>
      <c r="P87" s="77">
        <v>58.85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43.1</v>
      </c>
      <c r="U87" s="78">
        <f>SUMPRODUCT(LTA!F87:AJ87,LTA!F$102:AJ$102,LTA!F$103:AJ$103)</f>
        <v>56.78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441.67999999999995</v>
      </c>
      <c r="AB87" s="117">
        <f>-STOA!N87</f>
        <v>0</v>
      </c>
      <c r="AC87">
        <f t="shared" si="3"/>
        <v>21.782668731691576</v>
      </c>
      <c r="AD87">
        <f t="shared" si="4"/>
        <v>2017.5940425609438</v>
      </c>
      <c r="AE87">
        <f>'IDT-1'!B87</f>
        <v>0</v>
      </c>
      <c r="AF87" s="26"/>
      <c r="AG87">
        <f t="shared" si="5"/>
        <v>2017.5940425609438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-217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7.7524390243902443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114.47</v>
      </c>
      <c r="J88">
        <f>Bawana_RLNG!P88</f>
        <v>0</v>
      </c>
      <c r="K88">
        <f>Bawana_Spot!P88</f>
        <v>130.03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1300.6765665339658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34.67</v>
      </c>
      <c r="U88" s="78">
        <f>SUMPRODUCT(LTA!F88:AJ88,LTA!F$102:AJ$102,LTA!F$103:AJ$103)</f>
        <v>54.47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441.67999999999995</v>
      </c>
      <c r="AB88" s="117">
        <f>-STOA!N88</f>
        <v>0</v>
      </c>
      <c r="AC88">
        <f t="shared" si="3"/>
        <v>20.410688674321122</v>
      </c>
      <c r="AD88">
        <f t="shared" si="4"/>
        <v>2035.8227168840349</v>
      </c>
      <c r="AE88">
        <f>'IDT-1'!B88</f>
        <v>0</v>
      </c>
      <c r="AF88" s="26"/>
      <c r="AG88">
        <f t="shared" si="5"/>
        <v>2035.8227168840349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7.7524390243902443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114.47</v>
      </c>
      <c r="J89">
        <f>Bawana_RLNG!P89</f>
        <v>0</v>
      </c>
      <c r="K89">
        <f>Bawana_Spot!P89</f>
        <v>130.03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1292.8033815313952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33.75</v>
      </c>
      <c r="U89" s="78">
        <f>SUMPRODUCT(LTA!F89:AJ89,LTA!F$102:AJ$102,LTA!F$103:AJ$103)</f>
        <v>52.239999999999995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441.67999999999995</v>
      </c>
      <c r="AB89" s="117">
        <f>-STOA!N89</f>
        <v>0</v>
      </c>
      <c r="AC89">
        <f t="shared" si="3"/>
        <v>20.127243968332397</v>
      </c>
      <c r="AD89">
        <f t="shared" si="4"/>
        <v>2046.082976587453</v>
      </c>
      <c r="AE89">
        <f>'IDT-1'!B89</f>
        <v>0</v>
      </c>
      <c r="AF89" s="26"/>
      <c r="AG89">
        <f t="shared" si="5"/>
        <v>2046.082976587453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7.7524390243902443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114.47</v>
      </c>
      <c r="J90">
        <f>Bawana_RLNG!P90</f>
        <v>0</v>
      </c>
      <c r="K90">
        <f>Bawana_Spot!P90</f>
        <v>130.03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1294.0061991913954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32.92</v>
      </c>
      <c r="U90" s="78">
        <f>SUMPRODUCT(LTA!F90:AJ90,LTA!F$102:AJ$102,LTA!F$103:AJ$103)</f>
        <v>50.480000000000004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441.67999999999995</v>
      </c>
      <c r="AB90" s="117">
        <f>-STOA!N90</f>
        <v>0</v>
      </c>
      <c r="AC90">
        <f t="shared" si="3"/>
        <v>19.795424172941367</v>
      </c>
      <c r="AD90">
        <f t="shared" si="4"/>
        <v>2081.0276140428441</v>
      </c>
      <c r="AE90">
        <f>'IDT-1'!B90</f>
        <v>0</v>
      </c>
      <c r="AF90" s="26"/>
      <c r="AG90">
        <f t="shared" si="5"/>
        <v>2081.0276140428441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7.7524390243902443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114.47</v>
      </c>
      <c r="J91">
        <f>Bawana_RLNG!P91</f>
        <v>0</v>
      </c>
      <c r="K91">
        <f>Bawana_Spot!P91</f>
        <v>130.03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1297.2137142416952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34.29</v>
      </c>
      <c r="U91" s="78">
        <f>SUMPRODUCT(LTA!F91:AJ91,LTA!F$102:AJ$102,LTA!F$103:AJ$103)</f>
        <v>49.46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439.63999999999993</v>
      </c>
      <c r="AB91" s="117">
        <f>-STOA!N91</f>
        <v>0</v>
      </c>
      <c r="AC91">
        <f t="shared" si="3"/>
        <v>19.560190734762536</v>
      </c>
      <c r="AD91">
        <f t="shared" si="4"/>
        <v>2110.7803625313227</v>
      </c>
      <c r="AE91">
        <f>'IDT-1'!B91</f>
        <v>0</v>
      </c>
      <c r="AF91" s="26"/>
      <c r="AG91">
        <f t="shared" si="5"/>
        <v>2110.7803625313227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7.7524390243902443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114.47</v>
      </c>
      <c r="J92">
        <f>Bawana_RLNG!P92</f>
        <v>0</v>
      </c>
      <c r="K92">
        <f>Bawana_Spot!P92</f>
        <v>130.03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1290.0519604359492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39.74</v>
      </c>
      <c r="U92" s="78">
        <f>SUMPRODUCT(LTA!F92:AJ92,LTA!F$102:AJ$102,LTA!F$103:AJ$103)</f>
        <v>48.59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439.63999999999993</v>
      </c>
      <c r="AB92" s="117">
        <f>-STOA!N92</f>
        <v>0</v>
      </c>
      <c r="AC92">
        <f t="shared" si="3"/>
        <v>19.155711817817568</v>
      </c>
      <c r="AD92">
        <f t="shared" si="4"/>
        <v>2151.6030876425216</v>
      </c>
      <c r="AE92">
        <f>'IDT-1'!B92</f>
        <v>0</v>
      </c>
      <c r="AF92" s="26"/>
      <c r="AG92">
        <f t="shared" si="5"/>
        <v>2151.6030876425216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7.7524390243902443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114.47</v>
      </c>
      <c r="J93">
        <f>Bawana_RLNG!P93</f>
        <v>0</v>
      </c>
      <c r="K93">
        <f>Bawana_Spot!P93</f>
        <v>139.03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1308.6268214859492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39.269999999999996</v>
      </c>
      <c r="U93" s="78">
        <f>SUMPRODUCT(LTA!F93:AJ93,LTA!F$102:AJ$102,LTA!F$103:AJ$103)</f>
        <v>47.42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439.63999999999993</v>
      </c>
      <c r="AB93" s="117">
        <f>-STOA!N93</f>
        <v>0</v>
      </c>
      <c r="AC93">
        <f t="shared" si="3"/>
        <v>19.358448212490988</v>
      </c>
      <c r="AD93">
        <f t="shared" si="4"/>
        <v>2180.4652122978482</v>
      </c>
      <c r="AE93">
        <f>'IDT-1'!B93</f>
        <v>17</v>
      </c>
      <c r="AF93" s="26"/>
      <c r="AG93">
        <f t="shared" si="5"/>
        <v>2197.4652122978482</v>
      </c>
      <c r="AI93" s="75">
        <f>PXIL!H93</f>
        <v>0</v>
      </c>
      <c r="AJ93" s="75">
        <f>PXIL!N93</f>
        <v>0</v>
      </c>
      <c r="AK93" s="75">
        <f>RTM_IEX!H93</f>
        <v>0.13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7.7524390243902443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114.47</v>
      </c>
      <c r="J94">
        <f>Bawana_RLNG!P94</f>
        <v>0</v>
      </c>
      <c r="K94">
        <f>Bawana_Spot!P94</f>
        <v>158.33000000000001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1308.6268214859492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39.86</v>
      </c>
      <c r="U94" s="78">
        <f>SUMPRODUCT(LTA!F94:AJ94,LTA!F$102:AJ$102,LTA!F$103:AJ$103)</f>
        <v>46.599999999999994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439.63999999999993</v>
      </c>
      <c r="AB94" s="117">
        <f>-STOA!N94</f>
        <v>0</v>
      </c>
      <c r="AC94">
        <f t="shared" si="3"/>
        <v>19.531192212490982</v>
      </c>
      <c r="AD94">
        <f t="shared" si="4"/>
        <v>2199.9224682978479</v>
      </c>
      <c r="AE94">
        <f>'IDT-1'!B94</f>
        <v>29</v>
      </c>
      <c r="AF94" s="26"/>
      <c r="AG94">
        <f t="shared" si="5"/>
        <v>2228.9224682978479</v>
      </c>
      <c r="AI94" s="75">
        <f>PXIL!H94</f>
        <v>0</v>
      </c>
      <c r="AJ94" s="75">
        <f>PXIL!N94</f>
        <v>0</v>
      </c>
      <c r="AK94" s="75">
        <f>RTM_IEX!H94</f>
        <v>0.69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7.7524390243902443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114.47</v>
      </c>
      <c r="J95">
        <f>Bawana_RLNG!P95</f>
        <v>0</v>
      </c>
      <c r="K95">
        <f>Bawana_Spot!P95</f>
        <v>161.47999999999999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1291.1207597632258</v>
      </c>
      <c r="P95" s="77">
        <v>58.85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39.97</v>
      </c>
      <c r="U95" s="78">
        <f>SUMPRODUCT(LTA!F95:AJ95,LTA!F$102:AJ$102,LTA!F$103:AJ$103)</f>
        <v>46.05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439.63999999999993</v>
      </c>
      <c r="AB95" s="117">
        <f>-STOA!N95</f>
        <v>0</v>
      </c>
      <c r="AC95">
        <f t="shared" si="3"/>
        <v>19.434690869331021</v>
      </c>
      <c r="AD95">
        <f t="shared" si="4"/>
        <v>2189.0529079182847</v>
      </c>
      <c r="AE95">
        <f>'IDT-1'!B95</f>
        <v>32</v>
      </c>
      <c r="AF95" s="26"/>
      <c r="AG95">
        <f t="shared" si="5"/>
        <v>2221.0529079182847</v>
      </c>
      <c r="AI95" s="75">
        <f>PXIL!H95</f>
        <v>0</v>
      </c>
      <c r="AJ95" s="75">
        <f>PXIL!N95</f>
        <v>0</v>
      </c>
      <c r="AK95" s="75">
        <f>RTM_IEX!H95</f>
        <v>4.5199999999999996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7.7524390243902443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114.47</v>
      </c>
      <c r="J96">
        <f>Bawana_RLNG!P96</f>
        <v>0</v>
      </c>
      <c r="K96">
        <f>Bawana_Spot!P96</f>
        <v>157.21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1273.7203416979983</v>
      </c>
      <c r="P96" s="77">
        <v>58.85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39.799999999999997</v>
      </c>
      <c r="U96" s="78">
        <f>SUMPRODUCT(LTA!F96:AJ96,LTA!F$102:AJ$102,LTA!F$103:AJ$103)</f>
        <v>44.940000000000005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439.63999999999993</v>
      </c>
      <c r="AB96" s="117">
        <f>-STOA!N96</f>
        <v>0</v>
      </c>
      <c r="AC96">
        <f t="shared" si="3"/>
        <v>19.23853519035702</v>
      </c>
      <c r="AD96">
        <f t="shared" si="4"/>
        <v>2166.9586455320309</v>
      </c>
      <c r="AE96">
        <f>'IDT-1'!B96</f>
        <v>36</v>
      </c>
      <c r="AF96" s="26"/>
      <c r="AG96">
        <f t="shared" si="5"/>
        <v>2202.9586455320309</v>
      </c>
      <c r="AI96" s="75">
        <f>PXIL!H96</f>
        <v>0</v>
      </c>
      <c r="AJ96" s="75">
        <f>PXIL!N96</f>
        <v>0</v>
      </c>
      <c r="AK96" s="75">
        <f>RTM_IEX!H96</f>
        <v>5.18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7.7524390243902443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114.47</v>
      </c>
      <c r="J97">
        <f>Bawana_RLNG!P97</f>
        <v>0</v>
      </c>
      <c r="K97">
        <f>Bawana_Spot!P97</f>
        <v>168.83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1276.505440718005</v>
      </c>
      <c r="P97" s="77">
        <v>58.85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39.880000000000003</v>
      </c>
      <c r="U97" s="78">
        <f>SUMPRODUCT(LTA!F97:AJ97,LTA!F$102:AJ$102,LTA!F$103:AJ$103)</f>
        <v>43.94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439.63999999999993</v>
      </c>
      <c r="AB97" s="117">
        <f>-STOA!N97</f>
        <v>0</v>
      </c>
      <c r="AC97">
        <f t="shared" si="3"/>
        <v>19.702257672709674</v>
      </c>
      <c r="AD97">
        <f t="shared" si="4"/>
        <v>2130.8000220696858</v>
      </c>
      <c r="AE97">
        <f>'IDT-1'!B97</f>
        <v>14</v>
      </c>
      <c r="AF97" s="26"/>
      <c r="AG97">
        <f t="shared" si="5"/>
        <v>2144.8000220696858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7.7524390243902443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114.47</v>
      </c>
      <c r="J98">
        <f>Bawana_RLNG!P98</f>
        <v>0</v>
      </c>
      <c r="K98">
        <f>Bawana_Spot!P98</f>
        <v>172.16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1271.4192883464727</v>
      </c>
      <c r="P98" s="77">
        <v>58.85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39.130000000000003</v>
      </c>
      <c r="U98" s="78">
        <f>SUMPRODUCT(LTA!F98:AJ98,LTA!F$102:AJ$102,LTA!F$103:AJ$103)</f>
        <v>43.059999999999995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439.63999999999993</v>
      </c>
      <c r="AB98" s="117">
        <f>-STOA!N98</f>
        <v>0</v>
      </c>
      <c r="AC98">
        <f t="shared" si="3"/>
        <v>19.699093914406774</v>
      </c>
      <c r="AD98">
        <f t="shared" si="4"/>
        <v>2124.417033456456</v>
      </c>
      <c r="AE98">
        <f>'IDT-1'!B98</f>
        <v>0</v>
      </c>
      <c r="AF98" s="26"/>
      <c r="AG98">
        <f t="shared" si="5"/>
        <v>2124.417033456456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0.4149729713468352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2.1744712683024114</v>
      </c>
      <c r="J99">
        <f t="shared" si="6"/>
        <v>0</v>
      </c>
      <c r="K99">
        <f t="shared" si="6"/>
        <v>0.49632441145247713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24.492942048633893</v>
      </c>
      <c r="P99" s="77">
        <f t="shared" si="6"/>
        <v>1.2175213293244649</v>
      </c>
      <c r="Q99" s="77">
        <f t="shared" si="6"/>
        <v>0.65703162575996332</v>
      </c>
      <c r="R99" s="80">
        <f t="shared" si="6"/>
        <v>0.50387609332732197</v>
      </c>
      <c r="S99" s="80">
        <f t="shared" si="6"/>
        <v>0</v>
      </c>
      <c r="T99" s="78">
        <f t="shared" si="6"/>
        <v>4.1234650000000004</v>
      </c>
      <c r="U99" s="78">
        <f t="shared" si="6"/>
        <v>1.40855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-0.95525000000000004</v>
      </c>
      <c r="AA99" s="117">
        <f t="shared" si="6"/>
        <v>11.956455000000004</v>
      </c>
      <c r="AB99" s="117">
        <f t="shared" si="6"/>
        <v>0</v>
      </c>
      <c r="AC99">
        <f t="shared" si="6"/>
        <v>0.45493040162866849</v>
      </c>
      <c r="AD99">
        <f t="shared" si="6"/>
        <v>43.324717446518676</v>
      </c>
      <c r="AE99">
        <f t="shared" si="6"/>
        <v>3.2000000000000001E-2</v>
      </c>
      <c r="AG99">
        <f t="shared" si="6"/>
        <v>43.35671744651868</v>
      </c>
      <c r="AI99">
        <f t="shared" si="6"/>
        <v>0</v>
      </c>
      <c r="AJ99">
        <f t="shared" si="6"/>
        <v>0</v>
      </c>
      <c r="AK99">
        <f t="shared" si="6"/>
        <v>4.6924999999999996E-3</v>
      </c>
      <c r="AL99">
        <f t="shared" si="6"/>
        <v>-2.9857499999999999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45033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8.2448647075938304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681.18048983815027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42.96</v>
      </c>
      <c r="U3" s="78">
        <f>SUMPRODUCT(LTA!F3:AJ3,LTA!F$102:AJ$102,LTA!F$104:AJ$104)</f>
        <v>120.46000000000001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8.5414072000025474</v>
      </c>
      <c r="AD3">
        <f>SUM(B3:AB3,AI3:AR3)-AC3</f>
        <v>962.07304734574143</v>
      </c>
      <c r="AE3">
        <f>'IDT-1'!C3</f>
        <v>0</v>
      </c>
      <c r="AF3" s="26"/>
      <c r="AG3">
        <f>SUM(AD3:AF3)</f>
        <v>962.07304734574143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8.2448647075938304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678.8138355634045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42.31</v>
      </c>
      <c r="U4" s="78">
        <f>SUMPRODUCT(LTA!F4:AJ4,LTA!F$102:AJ$102,LTA!F$104:AJ$104)</f>
        <v>120.34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8.6025859176067385</v>
      </c>
      <c r="AD4">
        <f t="shared" ref="AD4:AD67" si="1">SUM(B4:AB4,AI4:AR4)-AC4</f>
        <v>948.87521435339158</v>
      </c>
      <c r="AE4">
        <f>'IDT-1'!C4</f>
        <v>0</v>
      </c>
      <c r="AF4" s="26"/>
      <c r="AG4">
        <f t="shared" ref="AG4:AG67" si="2">SUM(AD4:AF4)</f>
        <v>948.87521435339158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8.2448647075938304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671.25889937289344</v>
      </c>
      <c r="P5" s="77">
        <v>34.03</v>
      </c>
      <c r="Q5" s="77">
        <v>19.309999999999999</v>
      </c>
      <c r="R5" s="80">
        <v>0</v>
      </c>
      <c r="S5" s="80">
        <v>0</v>
      </c>
      <c r="T5" s="78">
        <f>SUMPRODUCT(LTA!F5:AJ5,LTA!F$101:AJ$101,LTA!F$104:AJ$104)</f>
        <v>41.65</v>
      </c>
      <c r="U5" s="78">
        <f>SUMPRODUCT(LTA!F5:AJ5,LTA!F$102:AJ$102,LTA!F$104:AJ$104)</f>
        <v>120.24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</v>
      </c>
      <c r="AA5" s="117">
        <f>STOA!I5</f>
        <v>0.53</v>
      </c>
      <c r="AB5" s="117">
        <f>-STOA!O5</f>
        <v>0</v>
      </c>
      <c r="AC5">
        <f t="shared" si="0"/>
        <v>8.6625863919631705</v>
      </c>
      <c r="AD5">
        <f t="shared" si="1"/>
        <v>925.50027768852397</v>
      </c>
      <c r="AE5">
        <f>'IDT-1'!C5</f>
        <v>0</v>
      </c>
      <c r="AF5" s="26"/>
      <c r="AG5">
        <f t="shared" si="2"/>
        <v>925.50027768852397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8.2448647075938304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671.25889937289344</v>
      </c>
      <c r="P6" s="77">
        <v>34.03</v>
      </c>
      <c r="Q6" s="77">
        <v>19.309999999999999</v>
      </c>
      <c r="R6" s="80">
        <v>0</v>
      </c>
      <c r="S6" s="80">
        <v>0</v>
      </c>
      <c r="T6" s="78">
        <f>SUMPRODUCT(LTA!F6:AJ6,LTA!F$101:AJ$101,LTA!F$104:AJ$104)</f>
        <v>41</v>
      </c>
      <c r="U6" s="78">
        <f>SUMPRODUCT(LTA!F6:AJ6,LTA!F$102:AJ$102,LTA!F$104:AJ$104)</f>
        <v>120.17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-35</v>
      </c>
      <c r="AA6" s="117">
        <f>STOA!I6</f>
        <v>0.53</v>
      </c>
      <c r="AB6" s="117">
        <f>-STOA!O6</f>
        <v>0</v>
      </c>
      <c r="AC6">
        <f t="shared" si="0"/>
        <v>8.7450316671851223</v>
      </c>
      <c r="AD6">
        <f t="shared" si="1"/>
        <v>914.69783241330197</v>
      </c>
      <c r="AE6">
        <f>'IDT-1'!C6</f>
        <v>0</v>
      </c>
      <c r="AF6" s="26"/>
      <c r="AG6">
        <f t="shared" si="2"/>
        <v>914.69783241330197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8.2448647075938304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683.98911160607634</v>
      </c>
      <c r="P7" s="77">
        <v>34.03</v>
      </c>
      <c r="Q7" s="77">
        <v>19.309999999999999</v>
      </c>
      <c r="R7" s="80">
        <v>0</v>
      </c>
      <c r="S7" s="80">
        <v>0</v>
      </c>
      <c r="T7" s="78">
        <f>SUMPRODUCT(LTA!F7:AJ7,LTA!F$101:AJ$101,LTA!F$104:AJ$104)</f>
        <v>40.35</v>
      </c>
      <c r="U7" s="78">
        <f>SUMPRODUCT(LTA!F7:AJ7,LTA!F$102:AJ$102,LTA!F$104:AJ$104)</f>
        <v>120.14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-45</v>
      </c>
      <c r="AA7" s="117">
        <f>STOA!I7</f>
        <v>0.53</v>
      </c>
      <c r="AB7" s="117">
        <f>-STOA!O7</f>
        <v>0</v>
      </c>
      <c r="AC7">
        <f t="shared" si="0"/>
        <v>8.9398548100590869</v>
      </c>
      <c r="AD7">
        <f t="shared" si="1"/>
        <v>916.55322150361098</v>
      </c>
      <c r="AE7">
        <f>'IDT-1'!C7</f>
        <v>0</v>
      </c>
      <c r="AF7" s="26"/>
      <c r="AG7">
        <f t="shared" si="2"/>
        <v>916.55322150361098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8.2448647075938304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683.98911160607634</v>
      </c>
      <c r="P8" s="77">
        <v>34.03</v>
      </c>
      <c r="Q8" s="77">
        <v>19.309999999999999</v>
      </c>
      <c r="R8" s="80">
        <v>0</v>
      </c>
      <c r="S8" s="80">
        <v>0</v>
      </c>
      <c r="T8" s="78">
        <f>SUMPRODUCT(LTA!F8:AJ8,LTA!F$101:AJ$101,LTA!F$104:AJ$104)</f>
        <v>39.69</v>
      </c>
      <c r="U8" s="78">
        <f>SUMPRODUCT(LTA!F8:AJ8,LTA!F$102:AJ$102,LTA!F$104:AJ$104)</f>
        <v>120.2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0.53</v>
      </c>
      <c r="AB8" s="117">
        <f>-STOA!O8</f>
        <v>0</v>
      </c>
      <c r="AC8">
        <f t="shared" si="0"/>
        <v>9.1565279981139689</v>
      </c>
      <c r="AD8">
        <f t="shared" si="1"/>
        <v>890.73654831555609</v>
      </c>
      <c r="AE8">
        <f>'IDT-1'!C8</f>
        <v>0</v>
      </c>
      <c r="AF8" s="26"/>
      <c r="AG8">
        <f t="shared" si="2"/>
        <v>890.73654831555609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8.2448647075938304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679.19223386646752</v>
      </c>
      <c r="P9" s="77">
        <v>34.03</v>
      </c>
      <c r="Q9" s="77">
        <v>19.309999999999999</v>
      </c>
      <c r="R9" s="80">
        <v>0</v>
      </c>
      <c r="S9" s="80">
        <v>0</v>
      </c>
      <c r="T9" s="78">
        <f>SUMPRODUCT(LTA!F9:AJ9,LTA!F$101:AJ$101,LTA!F$104:AJ$104)</f>
        <v>50.33</v>
      </c>
      <c r="U9" s="78">
        <f>SUMPRODUCT(LTA!F9:AJ9,LTA!F$102:AJ$102,LTA!F$104:AJ$104)</f>
        <v>120.12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-70</v>
      </c>
      <c r="AA9" s="117">
        <f>STOA!I9</f>
        <v>0.53</v>
      </c>
      <c r="AB9" s="117">
        <f>-STOA!O9</f>
        <v>0</v>
      </c>
      <c r="AC9">
        <f t="shared" si="0"/>
        <v>9.2072434740054128</v>
      </c>
      <c r="AD9">
        <f t="shared" si="1"/>
        <v>896.44895510005585</v>
      </c>
      <c r="AE9">
        <f>'IDT-1'!C9</f>
        <v>0</v>
      </c>
      <c r="AF9" s="26"/>
      <c r="AG9">
        <f t="shared" si="2"/>
        <v>896.44895510005585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8.2448647075938304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679.23537432173373</v>
      </c>
      <c r="P10" s="77">
        <v>34.03</v>
      </c>
      <c r="Q10" s="77">
        <v>19.309999999999999</v>
      </c>
      <c r="R10" s="80">
        <v>0</v>
      </c>
      <c r="S10" s="80">
        <v>0</v>
      </c>
      <c r="T10" s="78">
        <f>SUMPRODUCT(LTA!F10:AJ10,LTA!F$101:AJ$101,LTA!F$104:AJ$104)</f>
        <v>50.38</v>
      </c>
      <c r="U10" s="78">
        <f>SUMPRODUCT(LTA!F10:AJ10,LTA!F$102:AJ$102,LTA!F$104:AJ$104)</f>
        <v>119.98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-85</v>
      </c>
      <c r="AA10" s="117">
        <f>STOA!I10</f>
        <v>0.53</v>
      </c>
      <c r="AB10" s="117">
        <f>-STOA!O10</f>
        <v>0</v>
      </c>
      <c r="AC10">
        <f t="shared" si="0"/>
        <v>9.3400030228446838</v>
      </c>
      <c r="AD10">
        <f t="shared" si="1"/>
        <v>881.26933600648272</v>
      </c>
      <c r="AE10">
        <f>'IDT-1'!C10</f>
        <v>0</v>
      </c>
      <c r="AF10" s="26"/>
      <c r="AG10">
        <f t="shared" si="2"/>
        <v>881.26933600648272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8.2448647075938304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679.23537432173373</v>
      </c>
      <c r="P11" s="77">
        <v>34.03</v>
      </c>
      <c r="Q11" s="77">
        <v>19.309999999999999</v>
      </c>
      <c r="R11" s="80">
        <v>0</v>
      </c>
      <c r="S11" s="80">
        <v>0</v>
      </c>
      <c r="T11" s="78">
        <f>SUMPRODUCT(LTA!F11:AJ11,LTA!F$101:AJ$101,LTA!F$104:AJ$104)</f>
        <v>50.46</v>
      </c>
      <c r="U11" s="78">
        <f>SUMPRODUCT(LTA!F11:AJ11,LTA!F$102:AJ$102,LTA!F$104:AJ$104)</f>
        <v>121.4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0.53</v>
      </c>
      <c r="AB11" s="117">
        <f>-STOA!O11</f>
        <v>-82</v>
      </c>
      <c r="AC11">
        <f t="shared" si="0"/>
        <v>9.3265686402780972</v>
      </c>
      <c r="AD11">
        <f t="shared" si="1"/>
        <v>885.78277038904935</v>
      </c>
      <c r="AE11">
        <f>'IDT-1'!C11</f>
        <v>0</v>
      </c>
      <c r="AF11" s="26"/>
      <c r="AG11">
        <f t="shared" si="2"/>
        <v>885.78277038904935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8.2448647075938304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679.07481131166685</v>
      </c>
      <c r="P12" s="77">
        <v>34.03</v>
      </c>
      <c r="Q12" s="77">
        <v>19.309999999999999</v>
      </c>
      <c r="R12" s="80">
        <v>0</v>
      </c>
      <c r="S12" s="80">
        <v>0</v>
      </c>
      <c r="T12" s="78">
        <f>SUMPRODUCT(LTA!F12:AJ12,LTA!F$101:AJ$101,LTA!F$104:AJ$104)</f>
        <v>50.59</v>
      </c>
      <c r="U12" s="78">
        <f>SUMPRODUCT(LTA!F12:AJ12,LTA!F$102:AJ$102,LTA!F$104:AJ$104)</f>
        <v>121.44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</v>
      </c>
      <c r="AA12" s="117">
        <f>STOA!I12</f>
        <v>0.53</v>
      </c>
      <c r="AB12" s="117">
        <f>-STOA!O12</f>
        <v>-82</v>
      </c>
      <c r="AC12">
        <f t="shared" si="0"/>
        <v>9.371042323400486</v>
      </c>
      <c r="AD12">
        <f t="shared" si="1"/>
        <v>880.74773369586012</v>
      </c>
      <c r="AE12">
        <f>'IDT-1'!C12</f>
        <v>0</v>
      </c>
      <c r="AF12" s="26"/>
      <c r="AG12">
        <f t="shared" si="2"/>
        <v>880.74773369586012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8.2448647075938304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667.42458787087514</v>
      </c>
      <c r="P13" s="77">
        <v>34.03</v>
      </c>
      <c r="Q13" s="77">
        <v>19.309999999999999</v>
      </c>
      <c r="R13" s="80">
        <v>0</v>
      </c>
      <c r="S13" s="80">
        <v>0</v>
      </c>
      <c r="T13" s="78">
        <f>SUMPRODUCT(LTA!F13:AJ13,LTA!F$101:AJ$101,LTA!F$104:AJ$104)</f>
        <v>50.75</v>
      </c>
      <c r="U13" s="78">
        <f>SUMPRODUCT(LTA!F13:AJ13,LTA!F$102:AJ$102,LTA!F$104:AJ$104)</f>
        <v>121.47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</v>
      </c>
      <c r="AA13" s="117">
        <f>STOA!I13</f>
        <v>0.53</v>
      </c>
      <c r="AB13" s="117">
        <f>-STOA!O13</f>
        <v>-82</v>
      </c>
      <c r="AC13">
        <f t="shared" si="0"/>
        <v>9.4033642699544497</v>
      </c>
      <c r="AD13">
        <f t="shared" si="1"/>
        <v>854.25518830851445</v>
      </c>
      <c r="AE13">
        <f>'IDT-1'!C13</f>
        <v>0</v>
      </c>
      <c r="AF13" s="26"/>
      <c r="AG13">
        <f t="shared" si="2"/>
        <v>854.25518830851445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8.2448647075938304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667.42458787087514</v>
      </c>
      <c r="P14" s="77">
        <v>34.03</v>
      </c>
      <c r="Q14" s="77">
        <v>19.309999999999999</v>
      </c>
      <c r="R14" s="80">
        <v>0</v>
      </c>
      <c r="S14" s="80">
        <v>0</v>
      </c>
      <c r="T14" s="78">
        <f>SUMPRODUCT(LTA!F14:AJ14,LTA!F$101:AJ$101,LTA!F$104:AJ$104)</f>
        <v>51</v>
      </c>
      <c r="U14" s="78">
        <f>SUMPRODUCT(LTA!F14:AJ14,LTA!F$102:AJ$102,LTA!F$104:AJ$104)</f>
        <v>121.61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</v>
      </c>
      <c r="AA14" s="117">
        <f>STOA!I14</f>
        <v>0.53</v>
      </c>
      <c r="AB14" s="117">
        <f>-STOA!O14</f>
        <v>-82</v>
      </c>
      <c r="AC14">
        <f t="shared" si="0"/>
        <v>9.4955775451764044</v>
      </c>
      <c r="AD14">
        <f t="shared" si="1"/>
        <v>844.55297503329246</v>
      </c>
      <c r="AE14">
        <f>'IDT-1'!C14</f>
        <v>0</v>
      </c>
      <c r="AF14" s="26"/>
      <c r="AG14">
        <f t="shared" si="2"/>
        <v>844.55297503329246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8.2448647075938304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667.42458787087514</v>
      </c>
      <c r="P15" s="77">
        <v>34.03</v>
      </c>
      <c r="Q15" s="77">
        <v>19.309999999999999</v>
      </c>
      <c r="R15" s="80">
        <v>0</v>
      </c>
      <c r="S15" s="80">
        <v>0</v>
      </c>
      <c r="T15" s="78">
        <f>SUMPRODUCT(LTA!F15:AJ15,LTA!F$101:AJ$101,LTA!F$104:AJ$104)</f>
        <v>51.51</v>
      </c>
      <c r="U15" s="78">
        <f>SUMPRODUCT(LTA!F15:AJ15,LTA!F$102:AJ$102,LTA!F$104:AJ$104)</f>
        <v>121.95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-35</v>
      </c>
      <c r="AA15" s="117">
        <f>STOA!I15</f>
        <v>0.53</v>
      </c>
      <c r="AB15" s="117">
        <f>-STOA!O15</f>
        <v>-82</v>
      </c>
      <c r="AC15">
        <f t="shared" si="0"/>
        <v>9.8404263910198253</v>
      </c>
      <c r="AD15">
        <f t="shared" si="1"/>
        <v>807.05812618744903</v>
      </c>
      <c r="AE15">
        <f>'IDT-1'!C15</f>
        <v>0</v>
      </c>
      <c r="AF15" s="26"/>
      <c r="AG15">
        <f t="shared" si="2"/>
        <v>807.05812618744903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8.2448647075938304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667.42458787087514</v>
      </c>
      <c r="P16" s="77">
        <v>34.03</v>
      </c>
      <c r="Q16" s="77">
        <v>19.309999999999999</v>
      </c>
      <c r="R16" s="80">
        <v>0</v>
      </c>
      <c r="S16" s="80">
        <v>0</v>
      </c>
      <c r="T16" s="78">
        <f>SUMPRODUCT(LTA!F16:AJ16,LTA!F$101:AJ$101,LTA!F$104:AJ$104)</f>
        <v>51.82</v>
      </c>
      <c r="U16" s="78">
        <f>SUMPRODUCT(LTA!F16:AJ16,LTA!F$102:AJ$102,LTA!F$104:AJ$104)</f>
        <v>122.34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-45</v>
      </c>
      <c r="AA16" s="117">
        <f>STOA!I16</f>
        <v>0.53</v>
      </c>
      <c r="AB16" s="117">
        <f>-STOA!O16</f>
        <v>-82</v>
      </c>
      <c r="AC16">
        <f t="shared" si="0"/>
        <v>9.9353676662417794</v>
      </c>
      <c r="AD16">
        <f t="shared" si="1"/>
        <v>797.66318491222717</v>
      </c>
      <c r="AE16">
        <f>'IDT-1'!C16</f>
        <v>0</v>
      </c>
      <c r="AF16" s="26"/>
      <c r="AG16">
        <f t="shared" si="2"/>
        <v>797.66318491222717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8.2448647075938304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669.525078115773</v>
      </c>
      <c r="P17" s="77">
        <v>34.03</v>
      </c>
      <c r="Q17" s="77">
        <v>19.309999999999999</v>
      </c>
      <c r="R17" s="80">
        <v>0</v>
      </c>
      <c r="S17" s="80">
        <v>0</v>
      </c>
      <c r="T17" s="78">
        <f>SUMPRODUCT(LTA!F17:AJ17,LTA!F$101:AJ$101,LTA!F$104:AJ$104)</f>
        <v>48.43</v>
      </c>
      <c r="U17" s="78">
        <f>SUMPRODUCT(LTA!F17:AJ17,LTA!F$102:AJ$102,LTA!F$104:AJ$104)</f>
        <v>119.16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-60</v>
      </c>
      <c r="AA17" s="117">
        <f>STOA!I17</f>
        <v>0.53</v>
      </c>
      <c r="AB17" s="117">
        <f>-STOA!O17</f>
        <v>-82</v>
      </c>
      <c r="AC17">
        <f t="shared" si="0"/>
        <v>10.064720403318589</v>
      </c>
      <c r="AD17">
        <f t="shared" si="1"/>
        <v>774.06432242004803</v>
      </c>
      <c r="AE17">
        <f>'IDT-1'!C17</f>
        <v>0</v>
      </c>
      <c r="AF17" s="26"/>
      <c r="AG17">
        <f t="shared" si="2"/>
        <v>774.06432242004803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8.2448647075938304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669.52622636999808</v>
      </c>
      <c r="P18" s="77">
        <v>34.03</v>
      </c>
      <c r="Q18" s="77">
        <v>19.309999999999999</v>
      </c>
      <c r="R18" s="80">
        <v>0</v>
      </c>
      <c r="S18" s="80">
        <v>0</v>
      </c>
      <c r="T18" s="78">
        <f>SUMPRODUCT(LTA!F18:AJ18,LTA!F$101:AJ$101,LTA!F$104:AJ$104)</f>
        <v>48.68</v>
      </c>
      <c r="U18" s="78">
        <f>SUMPRODUCT(LTA!F18:AJ18,LTA!F$102:AJ$102,LTA!F$104:AJ$104)</f>
        <v>119.49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-65</v>
      </c>
      <c r="AA18" s="117">
        <f>STOA!I18</f>
        <v>0.53</v>
      </c>
      <c r="AB18" s="117">
        <f>-STOA!O18</f>
        <v>-82</v>
      </c>
      <c r="AC18">
        <f t="shared" si="0"/>
        <v>10.12310327308894</v>
      </c>
      <c r="AD18">
        <f t="shared" si="1"/>
        <v>768.58708780450274</v>
      </c>
      <c r="AE18">
        <f>'IDT-1'!C18</f>
        <v>0</v>
      </c>
      <c r="AF18" s="26"/>
      <c r="AG18">
        <f t="shared" si="2"/>
        <v>768.58708780450274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8.2448647075938304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673.56960667663679</v>
      </c>
      <c r="P19" s="77">
        <v>34.03</v>
      </c>
      <c r="Q19" s="77">
        <v>19.309999999999999</v>
      </c>
      <c r="R19" s="80">
        <v>0</v>
      </c>
      <c r="S19" s="80">
        <v>0</v>
      </c>
      <c r="T19" s="78">
        <f>SUMPRODUCT(LTA!F19:AJ19,LTA!F$101:AJ$101,LTA!F$104:AJ$104)</f>
        <v>49.38</v>
      </c>
      <c r="U19" s="78">
        <f>SUMPRODUCT(LTA!F19:AJ19,LTA!F$102:AJ$102,LTA!F$104:AJ$104)</f>
        <v>120.11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-75</v>
      </c>
      <c r="AA19" s="117">
        <f>STOA!I19</f>
        <v>0.53</v>
      </c>
      <c r="AB19" s="117">
        <f>-STOA!O19</f>
        <v>-82</v>
      </c>
      <c r="AC19">
        <f t="shared" si="0"/>
        <v>10.23244791244273</v>
      </c>
      <c r="AD19">
        <f t="shared" si="1"/>
        <v>766.8411234717878</v>
      </c>
      <c r="AE19">
        <f>'IDT-1'!C19</f>
        <v>0</v>
      </c>
      <c r="AF19" s="26"/>
      <c r="AG19">
        <f t="shared" si="2"/>
        <v>766.8411234717878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8.2448647075938304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677.00575144263678</v>
      </c>
      <c r="P20" s="77">
        <v>34.03</v>
      </c>
      <c r="Q20" s="77">
        <v>19.309999999999999</v>
      </c>
      <c r="R20" s="80">
        <v>0</v>
      </c>
      <c r="S20" s="80">
        <v>0</v>
      </c>
      <c r="T20" s="78">
        <f>SUMPRODUCT(LTA!F20:AJ20,LTA!F$101:AJ$101,LTA!F$104:AJ$104)</f>
        <v>49.59</v>
      </c>
      <c r="U20" s="78">
        <f>SUMPRODUCT(LTA!F20:AJ20,LTA!F$102:AJ$102,LTA!F$104:AJ$104)</f>
        <v>120.52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</v>
      </c>
      <c r="AA20" s="117">
        <f>STOA!I20</f>
        <v>0.53</v>
      </c>
      <c r="AB20" s="117">
        <f>-STOA!O20</f>
        <v>-82</v>
      </c>
      <c r="AC20">
        <f t="shared" si="0"/>
        <v>10.330288879038898</v>
      </c>
      <c r="AD20">
        <f t="shared" si="1"/>
        <v>763.79942727119158</v>
      </c>
      <c r="AE20">
        <f>'IDT-1'!C20</f>
        <v>0</v>
      </c>
      <c r="AF20" s="26"/>
      <c r="AG20">
        <f t="shared" si="2"/>
        <v>763.79942727119158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8.2448647075938304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677.00369908911375</v>
      </c>
      <c r="P21" s="77">
        <v>34.03</v>
      </c>
      <c r="Q21" s="77">
        <v>19.309999999999999</v>
      </c>
      <c r="R21" s="80">
        <v>0</v>
      </c>
      <c r="S21" s="80">
        <v>0</v>
      </c>
      <c r="T21" s="78">
        <f>SUMPRODUCT(LTA!F21:AJ21,LTA!F$101:AJ$101,LTA!F$104:AJ$104)</f>
        <v>50.1</v>
      </c>
      <c r="U21" s="78">
        <f>SUMPRODUCT(LTA!F21:AJ21,LTA!F$102:AJ$102,LTA!F$104:AJ$104)</f>
        <v>120.78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-80</v>
      </c>
      <c r="AA21" s="117">
        <f>STOA!I21</f>
        <v>0.53</v>
      </c>
      <c r="AB21" s="117">
        <f>-STOA!O21</f>
        <v>-82</v>
      </c>
      <c r="AC21">
        <f t="shared" si="0"/>
        <v>10.345924945850088</v>
      </c>
      <c r="AD21">
        <f t="shared" si="1"/>
        <v>763.5517388508573</v>
      </c>
      <c r="AE21">
        <f>'IDT-1'!C21</f>
        <v>0</v>
      </c>
      <c r="AF21" s="26"/>
      <c r="AG21">
        <f t="shared" si="2"/>
        <v>763.5517388508573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8.4764620308408496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682.15565910981388</v>
      </c>
      <c r="P22" s="77">
        <v>34.03</v>
      </c>
      <c r="Q22" s="77">
        <v>19.309999999999999</v>
      </c>
      <c r="R22" s="80">
        <v>0</v>
      </c>
      <c r="S22" s="80">
        <v>0</v>
      </c>
      <c r="T22" s="78">
        <f>SUMPRODUCT(LTA!F22:AJ22,LTA!F$101:AJ$101,LTA!F$104:AJ$104)</f>
        <v>50.03</v>
      </c>
      <c r="U22" s="78">
        <f>SUMPRODUCT(LTA!F22:AJ22,LTA!F$102:AJ$102,LTA!F$104:AJ$104)</f>
        <v>116.96000000000001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-85</v>
      </c>
      <c r="AA22" s="117">
        <f>STOA!I22</f>
        <v>0.53</v>
      </c>
      <c r="AB22" s="117">
        <f>-STOA!O22</f>
        <v>-82</v>
      </c>
      <c r="AC22">
        <f t="shared" si="0"/>
        <v>10.385702633043412</v>
      </c>
      <c r="AD22">
        <f t="shared" si="1"/>
        <v>762.00551850761121</v>
      </c>
      <c r="AE22">
        <f>'IDT-1'!C22</f>
        <v>0</v>
      </c>
      <c r="AF22" s="26"/>
      <c r="AG22">
        <f t="shared" si="2"/>
        <v>762.00551850761121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-36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8.4764620308408496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693.85318941786102</v>
      </c>
      <c r="P23" s="77">
        <v>34.03</v>
      </c>
      <c r="Q23" s="77">
        <v>19.309999999999999</v>
      </c>
      <c r="R23" s="80">
        <v>0</v>
      </c>
      <c r="S23" s="80">
        <v>0</v>
      </c>
      <c r="T23" s="78">
        <f>SUMPRODUCT(LTA!F23:AJ23,LTA!F$101:AJ$101,LTA!F$104:AJ$104)</f>
        <v>48.04</v>
      </c>
      <c r="U23" s="78">
        <f>SUMPRODUCT(LTA!F23:AJ23,LTA!F$102:AJ$102,LTA!F$104:AJ$104)</f>
        <v>116.97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-85</v>
      </c>
      <c r="AA23" s="117">
        <f>STOA!I23</f>
        <v>0.53</v>
      </c>
      <c r="AB23" s="117">
        <f>-STOA!O23</f>
        <v>-82</v>
      </c>
      <c r="AC23">
        <f t="shared" si="0"/>
        <v>10.542241919931788</v>
      </c>
      <c r="AD23">
        <f t="shared" si="1"/>
        <v>763.56650952876987</v>
      </c>
      <c r="AE23">
        <f>'IDT-1'!C23</f>
        <v>0</v>
      </c>
      <c r="AF23" s="26"/>
      <c r="AG23">
        <f t="shared" si="2"/>
        <v>763.56650952876987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8.4764620308408496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704.96259105619015</v>
      </c>
      <c r="P24" s="77">
        <v>34.03</v>
      </c>
      <c r="Q24" s="77">
        <v>19.309999999999999</v>
      </c>
      <c r="R24" s="80">
        <v>0</v>
      </c>
      <c r="S24" s="80">
        <v>0</v>
      </c>
      <c r="T24" s="78">
        <f>SUMPRODUCT(LTA!F24:AJ24,LTA!F$101:AJ$101,LTA!F$104:AJ$104)</f>
        <v>47.76</v>
      </c>
      <c r="U24" s="78">
        <f>SUMPRODUCT(LTA!F24:AJ24,LTA!F$102:AJ$102,LTA!F$104:AJ$104)</f>
        <v>117.02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-85</v>
      </c>
      <c r="AA24" s="117">
        <f>STOA!I24</f>
        <v>0.53</v>
      </c>
      <c r="AB24" s="117">
        <f>-STOA!O24</f>
        <v>-82</v>
      </c>
      <c r="AC24">
        <f t="shared" si="0"/>
        <v>10.66461503691567</v>
      </c>
      <c r="AD24">
        <f t="shared" si="1"/>
        <v>771.3235380501153</v>
      </c>
      <c r="AE24">
        <f>'IDT-1'!C24</f>
        <v>0</v>
      </c>
      <c r="AF24" s="26"/>
      <c r="AG24">
        <f t="shared" si="2"/>
        <v>771.3235380501153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8.4764620308408496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710.42053017125716</v>
      </c>
      <c r="P25" s="77">
        <v>34.03</v>
      </c>
      <c r="Q25" s="77">
        <v>19.309999999999999</v>
      </c>
      <c r="R25" s="80">
        <v>0</v>
      </c>
      <c r="S25" s="80">
        <v>0</v>
      </c>
      <c r="T25" s="78">
        <f>SUMPRODUCT(LTA!F25:AJ25,LTA!F$101:AJ$101,LTA!F$104:AJ$104)</f>
        <v>47.49</v>
      </c>
      <c r="U25" s="78">
        <f>SUMPRODUCT(LTA!F25:AJ25,LTA!F$102:AJ$102,LTA!F$104:AJ$104)</f>
        <v>117.07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-80</v>
      </c>
      <c r="AA25" s="117">
        <f>STOA!I25</f>
        <v>0.53</v>
      </c>
      <c r="AB25" s="117">
        <f>-STOA!O25</f>
        <v>-82</v>
      </c>
      <c r="AC25">
        <f t="shared" si="0"/>
        <v>10.630805753428501</v>
      </c>
      <c r="AD25">
        <f t="shared" si="1"/>
        <v>785.5952864486693</v>
      </c>
      <c r="AE25">
        <f>'IDT-1'!C25</f>
        <v>0</v>
      </c>
      <c r="AF25" s="26"/>
      <c r="AG25">
        <f t="shared" si="2"/>
        <v>785.5952864486693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8.4764620308408496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721.97790405259684</v>
      </c>
      <c r="P26" s="77">
        <v>34.03</v>
      </c>
      <c r="Q26" s="77">
        <v>19.309999999999999</v>
      </c>
      <c r="R26" s="80">
        <v>0</v>
      </c>
      <c r="S26" s="80">
        <v>0</v>
      </c>
      <c r="T26" s="78">
        <f>SUMPRODUCT(LTA!F26:AJ26,LTA!F$101:AJ$101,LTA!F$104:AJ$104)</f>
        <v>47.23</v>
      </c>
      <c r="U26" s="78">
        <f>SUMPRODUCT(LTA!F26:AJ26,LTA!F$102:AJ$102,LTA!F$104:AJ$104)</f>
        <v>117.11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-75</v>
      </c>
      <c r="AA26" s="117">
        <f>STOA!I26</f>
        <v>0.53</v>
      </c>
      <c r="AB26" s="117">
        <f>-STOA!O26</f>
        <v>-82</v>
      </c>
      <c r="AC26">
        <f t="shared" si="0"/>
        <v>10.739452771106489</v>
      </c>
      <c r="AD26">
        <f t="shared" si="1"/>
        <v>795.8240133123312</v>
      </c>
      <c r="AE26">
        <f>'IDT-1'!C26</f>
        <v>0</v>
      </c>
      <c r="AF26" s="26"/>
      <c r="AG26">
        <f t="shared" si="2"/>
        <v>795.8240133123312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8.4764620308408496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723.9727626294914</v>
      </c>
      <c r="P27" s="77">
        <v>34.03</v>
      </c>
      <c r="Q27" s="77">
        <v>19.309999999999999</v>
      </c>
      <c r="R27" s="80">
        <v>6.43</v>
      </c>
      <c r="S27" s="80">
        <v>0</v>
      </c>
      <c r="T27" s="78">
        <f>SUMPRODUCT(LTA!F27:AJ27,LTA!F$101:AJ$101,LTA!F$104:AJ$104)</f>
        <v>46.839999999999996</v>
      </c>
      <c r="U27" s="78">
        <f>SUMPRODUCT(LTA!F27:AJ27,LTA!F$102:AJ$102,LTA!F$104:AJ$104)</f>
        <v>117.08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-65</v>
      </c>
      <c r="AA27" s="117">
        <f>STOA!I27</f>
        <v>0.53</v>
      </c>
      <c r="AB27" s="117">
        <f>-STOA!O27</f>
        <v>-82</v>
      </c>
      <c r="AC27">
        <f t="shared" si="0"/>
        <v>10.863164291716332</v>
      </c>
      <c r="AD27">
        <f t="shared" si="1"/>
        <v>797.70516036861591</v>
      </c>
      <c r="AE27">
        <f>'IDT-1'!C27</f>
        <v>0</v>
      </c>
      <c r="AF27" s="26"/>
      <c r="AG27">
        <f t="shared" si="2"/>
        <v>797.70516036861591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8.4764620308408496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752.72169908609192</v>
      </c>
      <c r="P28" s="77">
        <v>34.03</v>
      </c>
      <c r="Q28" s="77">
        <v>19.309999999999999</v>
      </c>
      <c r="R28" s="80">
        <v>7.9936023444544633</v>
      </c>
      <c r="S28" s="80">
        <v>0</v>
      </c>
      <c r="T28" s="78">
        <f>SUMPRODUCT(LTA!F28:AJ28,LTA!F$101:AJ$101,LTA!F$104:AJ$104)</f>
        <v>47.76</v>
      </c>
      <c r="U28" s="78">
        <f>SUMPRODUCT(LTA!F28:AJ28,LTA!F$102:AJ$102,LTA!F$104:AJ$104)</f>
        <v>116.73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0.53</v>
      </c>
      <c r="AB28" s="117">
        <f>-STOA!O28</f>
        <v>-82</v>
      </c>
      <c r="AC28">
        <f t="shared" si="0"/>
        <v>11.312493183609519</v>
      </c>
      <c r="AD28">
        <f t="shared" si="1"/>
        <v>808.13837027777743</v>
      </c>
      <c r="AE28">
        <f>'IDT-1'!C28</f>
        <v>0</v>
      </c>
      <c r="AF28" s="26"/>
      <c r="AG28">
        <f t="shared" si="2"/>
        <v>808.13837027777743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8.4764620308408496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763.27081809334743</v>
      </c>
      <c r="P29" s="77">
        <v>34.03</v>
      </c>
      <c r="Q29" s="77">
        <v>19.309999999999999</v>
      </c>
      <c r="R29" s="80">
        <v>9.52</v>
      </c>
      <c r="S29" s="80">
        <v>0</v>
      </c>
      <c r="T29" s="78">
        <f>SUMPRODUCT(LTA!F29:AJ29,LTA!F$101:AJ$101,LTA!F$104:AJ$104)</f>
        <v>40.9</v>
      </c>
      <c r="U29" s="78">
        <f>SUMPRODUCT(LTA!F29:AJ29,LTA!F$102:AJ$102,LTA!F$104:AJ$104)</f>
        <v>116.63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0.53</v>
      </c>
      <c r="AB29" s="117">
        <f>-STOA!O29</f>
        <v>-82</v>
      </c>
      <c r="AC29">
        <f t="shared" si="0"/>
        <v>11.384144112808755</v>
      </c>
      <c r="AD29">
        <f t="shared" si="1"/>
        <v>810.18223601137936</v>
      </c>
      <c r="AE29">
        <f>'IDT-1'!C29</f>
        <v>0</v>
      </c>
      <c r="AF29" s="26"/>
      <c r="AG29">
        <f t="shared" si="2"/>
        <v>810.18223601137936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8.4764620308408496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763.06903799944484</v>
      </c>
      <c r="P30" s="77">
        <v>34.03</v>
      </c>
      <c r="Q30" s="77">
        <v>19.309999999999999</v>
      </c>
      <c r="R30" s="80">
        <v>20.46</v>
      </c>
      <c r="S30" s="80">
        <v>0</v>
      </c>
      <c r="T30" s="78">
        <f>SUMPRODUCT(LTA!F30:AJ30,LTA!F$101:AJ$101,LTA!F$104:AJ$104)</f>
        <v>45.2</v>
      </c>
      <c r="U30" s="78">
        <f>SUMPRODUCT(LTA!F30:AJ30,LTA!F$102:AJ$102,LTA!F$104:AJ$104)</f>
        <v>116.11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0.53</v>
      </c>
      <c r="AB30" s="117">
        <f>-STOA!O30</f>
        <v>-82</v>
      </c>
      <c r="AC30">
        <f t="shared" si="0"/>
        <v>11.41467432046022</v>
      </c>
      <c r="AD30">
        <f t="shared" si="1"/>
        <v>815.62992570982544</v>
      </c>
      <c r="AE30">
        <f>'IDT-1'!C30</f>
        <v>0</v>
      </c>
      <c r="AF30" s="26"/>
      <c r="AG30">
        <f t="shared" si="2"/>
        <v>815.62992570982544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8.4764620308408496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763.27408803296487</v>
      </c>
      <c r="P31" s="77">
        <v>34.03</v>
      </c>
      <c r="Q31" s="77">
        <v>19.309999999999999</v>
      </c>
      <c r="R31" s="80">
        <v>26.299999999999997</v>
      </c>
      <c r="S31" s="80">
        <v>0</v>
      </c>
      <c r="T31" s="78">
        <f>SUMPRODUCT(LTA!F31:AJ31,LTA!F$101:AJ$101,LTA!F$104:AJ$104)</f>
        <v>51.86</v>
      </c>
      <c r="U31" s="78">
        <f>SUMPRODUCT(LTA!F31:AJ31,LTA!F$102:AJ$102,LTA!F$104:AJ$104)</f>
        <v>115.4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-76</v>
      </c>
      <c r="AA31" s="117">
        <f>STOA!I31</f>
        <v>5.33</v>
      </c>
      <c r="AB31" s="117">
        <f>-STOA!O31</f>
        <v>0</v>
      </c>
      <c r="AC31">
        <f t="shared" si="0"/>
        <v>11.597983270843976</v>
      </c>
      <c r="AD31">
        <f t="shared" si="1"/>
        <v>828.24166679296161</v>
      </c>
      <c r="AE31">
        <f>'IDT-1'!C31</f>
        <v>0</v>
      </c>
      <c r="AF31" s="26"/>
      <c r="AG31">
        <f t="shared" si="2"/>
        <v>828.24166679296161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-162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8.4641487507263218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763.30541293868112</v>
      </c>
      <c r="P32" s="77">
        <v>34.03</v>
      </c>
      <c r="Q32" s="77">
        <v>19.309999999999999</v>
      </c>
      <c r="R32" s="80">
        <v>26.3</v>
      </c>
      <c r="S32" s="80">
        <v>0</v>
      </c>
      <c r="T32" s="78">
        <f>SUMPRODUCT(LTA!F32:AJ32,LTA!F$101:AJ$101,LTA!F$104:AJ$104)</f>
        <v>65.56</v>
      </c>
      <c r="U32" s="78">
        <f>SUMPRODUCT(LTA!F32:AJ32,LTA!F$102:AJ$102,LTA!F$104:AJ$104)</f>
        <v>114.7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-91</v>
      </c>
      <c r="AA32" s="117">
        <f>STOA!I32</f>
        <v>9.5299999999999994</v>
      </c>
      <c r="AB32" s="117">
        <f>-STOA!O32</f>
        <v>0</v>
      </c>
      <c r="AC32">
        <f t="shared" si="0"/>
        <v>11.847169975893419</v>
      </c>
      <c r="AD32">
        <f t="shared" si="1"/>
        <v>834.21149171351385</v>
      </c>
      <c r="AE32">
        <f>'IDT-1'!C32</f>
        <v>0</v>
      </c>
      <c r="AF32" s="26"/>
      <c r="AG32">
        <f t="shared" si="2"/>
        <v>834.21149171351385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18.808056614044641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622.33118885438216</v>
      </c>
      <c r="P33" s="77">
        <v>34.03</v>
      </c>
      <c r="Q33" s="77">
        <v>19.309999999999999</v>
      </c>
      <c r="R33" s="80">
        <v>26.3</v>
      </c>
      <c r="S33" s="80">
        <v>0</v>
      </c>
      <c r="T33" s="78">
        <f>SUMPRODUCT(LTA!F33:AJ33,LTA!F$101:AJ$101,LTA!F$104:AJ$104)</f>
        <v>77.77</v>
      </c>
      <c r="U33" s="78">
        <f>SUMPRODUCT(LTA!F33:AJ33,LTA!F$102:AJ$102,LTA!F$104:AJ$104)</f>
        <v>114.17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-106</v>
      </c>
      <c r="AA33" s="117">
        <f>STOA!I33</f>
        <v>14.629999999999999</v>
      </c>
      <c r="AB33" s="117">
        <f>-STOA!O33</f>
        <v>0</v>
      </c>
      <c r="AC33">
        <f t="shared" si="0"/>
        <v>9.7088868703077882</v>
      </c>
      <c r="AD33">
        <f t="shared" si="1"/>
        <v>850.49945859811885</v>
      </c>
      <c r="AE33">
        <f>'IDT-1'!C33</f>
        <v>0</v>
      </c>
      <c r="AF33" s="26"/>
      <c r="AG33">
        <f t="shared" si="2"/>
        <v>850.49945859811885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18.808056614044641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605.7064589813159</v>
      </c>
      <c r="P34" s="77">
        <v>34.03</v>
      </c>
      <c r="Q34" s="77">
        <v>19.309999999999999</v>
      </c>
      <c r="R34" s="80">
        <v>26.3</v>
      </c>
      <c r="S34" s="80">
        <v>0</v>
      </c>
      <c r="T34" s="78">
        <f>SUMPRODUCT(LTA!F34:AJ34,LTA!F$101:AJ$101,LTA!F$104:AJ$104)</f>
        <v>90.64</v>
      </c>
      <c r="U34" s="78">
        <f>SUMPRODUCT(LTA!F34:AJ34,LTA!F$102:AJ$102,LTA!F$104:AJ$104)</f>
        <v>113.35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-116</v>
      </c>
      <c r="AA34" s="117">
        <f>STOA!I34</f>
        <v>20.93</v>
      </c>
      <c r="AB34" s="117">
        <f>-STOA!O34</f>
        <v>0</v>
      </c>
      <c r="AC34">
        <f t="shared" si="0"/>
        <v>9.7507036299913938</v>
      </c>
      <c r="AD34">
        <f t="shared" si="1"/>
        <v>849.18291196536893</v>
      </c>
      <c r="AE34">
        <f>'IDT-1'!C34</f>
        <v>0</v>
      </c>
      <c r="AF34" s="26"/>
      <c r="AG34">
        <f t="shared" si="2"/>
        <v>849.18291196536893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8.4641487507263218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594.78526234007632</v>
      </c>
      <c r="P35" s="77">
        <v>35.343327683615811</v>
      </c>
      <c r="Q35" s="77">
        <v>19.309999999999999</v>
      </c>
      <c r="R35" s="80">
        <v>26.3</v>
      </c>
      <c r="S35" s="80">
        <v>0</v>
      </c>
      <c r="T35" s="78">
        <f>SUMPRODUCT(LTA!F35:AJ35,LTA!F$101:AJ$101,LTA!F$104:AJ$104)</f>
        <v>109.99</v>
      </c>
      <c r="U35" s="78">
        <f>SUMPRODUCT(LTA!F35:AJ35,LTA!F$102:AJ$102,LTA!F$104:AJ$104)</f>
        <v>112.67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-136</v>
      </c>
      <c r="AA35" s="117">
        <f>STOA!I35</f>
        <v>27.56</v>
      </c>
      <c r="AB35" s="117">
        <f>-STOA!O35</f>
        <v>0</v>
      </c>
      <c r="AC35">
        <f t="shared" si="0"/>
        <v>10.073793524233444</v>
      </c>
      <c r="AD35">
        <f t="shared" si="1"/>
        <v>861.46804525018479</v>
      </c>
      <c r="AE35">
        <f>'IDT-1'!C35</f>
        <v>0</v>
      </c>
      <c r="AF35" s="26"/>
      <c r="AG35">
        <f t="shared" si="2"/>
        <v>861.46804525018479</v>
      </c>
      <c r="AI35" s="75">
        <f>PXIL!I35</f>
        <v>0</v>
      </c>
      <c r="AJ35" s="75">
        <f>PXIL!O35</f>
        <v>0</v>
      </c>
      <c r="AK35" s="75">
        <f>RTM_IEX!I35</f>
        <v>19.260000000000002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8.2448647075938304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588.2046988355379</v>
      </c>
      <c r="P36" s="77">
        <v>34.033752343146986</v>
      </c>
      <c r="Q36" s="77">
        <v>19.309999999999999</v>
      </c>
      <c r="R36" s="80">
        <v>26.3</v>
      </c>
      <c r="S36" s="80">
        <v>0</v>
      </c>
      <c r="T36" s="78">
        <f>SUMPRODUCT(LTA!F36:AJ36,LTA!F$101:AJ$101,LTA!F$104:AJ$104)</f>
        <v>123.35999999999999</v>
      </c>
      <c r="U36" s="78">
        <f>SUMPRODUCT(LTA!F36:AJ36,LTA!F$102:AJ$102,LTA!F$104:AJ$104)</f>
        <v>111.89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-161</v>
      </c>
      <c r="AA36" s="117">
        <f>STOA!I36</f>
        <v>34.46</v>
      </c>
      <c r="AB36" s="117">
        <f>-STOA!O36</f>
        <v>0</v>
      </c>
      <c r="AC36">
        <f t="shared" si="0"/>
        <v>10.480551790872699</v>
      </c>
      <c r="AD36">
        <f t="shared" si="1"/>
        <v>857.06186409540589</v>
      </c>
      <c r="AE36">
        <f>'IDT-1'!C36</f>
        <v>0</v>
      </c>
      <c r="AF36" s="26"/>
      <c r="AG36">
        <f t="shared" si="2"/>
        <v>857.06186409540589</v>
      </c>
      <c r="AI36" s="75">
        <f>PXIL!I36</f>
        <v>0</v>
      </c>
      <c r="AJ36" s="75">
        <f>PXIL!O36</f>
        <v>0</v>
      </c>
      <c r="AK36" s="75">
        <f>RTM_IEX!I36</f>
        <v>28.88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8.2448647075938304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580.36500448863615</v>
      </c>
      <c r="P37" s="77">
        <v>34.033752343146986</v>
      </c>
      <c r="Q37" s="77">
        <v>19.309999999999999</v>
      </c>
      <c r="R37" s="80">
        <v>26.3</v>
      </c>
      <c r="S37" s="80">
        <v>0</v>
      </c>
      <c r="T37" s="78">
        <f>SUMPRODUCT(LTA!F37:AJ37,LTA!F$101:AJ$101,LTA!F$104:AJ$104)</f>
        <v>136.18</v>
      </c>
      <c r="U37" s="78">
        <f>SUMPRODUCT(LTA!F37:AJ37,LTA!F$102:AJ$102,LTA!F$104:AJ$104)</f>
        <v>112.05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-180</v>
      </c>
      <c r="AA37" s="117">
        <f>STOA!I37</f>
        <v>40.46</v>
      </c>
      <c r="AB37" s="117">
        <f>-STOA!O37</f>
        <v>0</v>
      </c>
      <c r="AC37">
        <f t="shared" si="0"/>
        <v>10.874430903541674</v>
      </c>
      <c r="AD37">
        <f t="shared" si="1"/>
        <v>863.25829063583512</v>
      </c>
      <c r="AE37">
        <f>'IDT-1'!C37</f>
        <v>0</v>
      </c>
      <c r="AF37" s="26"/>
      <c r="AG37">
        <f t="shared" si="2"/>
        <v>863.25829063583512</v>
      </c>
      <c r="AI37" s="75">
        <f>PXIL!I37</f>
        <v>0</v>
      </c>
      <c r="AJ37" s="75">
        <f>PXIL!O37</f>
        <v>0</v>
      </c>
      <c r="AK37" s="75">
        <f>RTM_IEX!I37</f>
        <v>43.33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8.2448647075938304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575.08232261442731</v>
      </c>
      <c r="P38" s="77">
        <v>34.033752343146986</v>
      </c>
      <c r="Q38" s="77">
        <v>19.309999999999999</v>
      </c>
      <c r="R38" s="80">
        <v>26.3</v>
      </c>
      <c r="S38" s="80">
        <v>0</v>
      </c>
      <c r="T38" s="78">
        <f>SUMPRODUCT(LTA!F38:AJ38,LTA!F$101:AJ$101,LTA!F$104:AJ$104)</f>
        <v>146.91</v>
      </c>
      <c r="U38" s="78">
        <f>SUMPRODUCT(LTA!F38:AJ38,LTA!F$102:AJ$102,LTA!F$104:AJ$104)</f>
        <v>109.17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-190</v>
      </c>
      <c r="AA38" s="117">
        <f>STOA!I38</f>
        <v>46.160000000000004</v>
      </c>
      <c r="AB38" s="117">
        <f>-STOA!O38</f>
        <v>0</v>
      </c>
      <c r="AC38">
        <f t="shared" si="0"/>
        <v>10.908892578270589</v>
      </c>
      <c r="AD38">
        <f t="shared" si="1"/>
        <v>847.05114708689723</v>
      </c>
      <c r="AE38">
        <f>'IDT-1'!C38</f>
        <v>0</v>
      </c>
      <c r="AF38" s="26"/>
      <c r="AG38">
        <f t="shared" si="2"/>
        <v>847.05114708689723</v>
      </c>
      <c r="AI38" s="75">
        <f>PXIL!I38</f>
        <v>0</v>
      </c>
      <c r="AJ38" s="75">
        <f>PXIL!O38</f>
        <v>0</v>
      </c>
      <c r="AK38" s="75">
        <f>RTM_IEX!I38</f>
        <v>28.89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8.1753855106197246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566.05228760096293</v>
      </c>
      <c r="P39" s="77">
        <v>34.033752343146986</v>
      </c>
      <c r="Q39" s="77">
        <v>19.309999999999999</v>
      </c>
      <c r="R39" s="80">
        <v>26.3</v>
      </c>
      <c r="S39" s="80">
        <v>0</v>
      </c>
      <c r="T39" s="78">
        <f>SUMPRODUCT(LTA!F39:AJ39,LTA!F$101:AJ$101,LTA!F$104:AJ$104)</f>
        <v>156.38999999999999</v>
      </c>
      <c r="U39" s="78">
        <f>SUMPRODUCT(LTA!F39:AJ39,LTA!F$102:AJ$102,LTA!F$104:AJ$104)</f>
        <v>109.15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-175</v>
      </c>
      <c r="AA39" s="117">
        <f>STOA!I39</f>
        <v>50.96</v>
      </c>
      <c r="AB39" s="117">
        <f>-STOA!O39</f>
        <v>0</v>
      </c>
      <c r="AC39">
        <f t="shared" si="0"/>
        <v>10.602413450474581</v>
      </c>
      <c r="AD39">
        <f t="shared" si="1"/>
        <v>834.62811200425483</v>
      </c>
      <c r="AE39">
        <f>'IDT-1'!C39</f>
        <v>0</v>
      </c>
      <c r="AF39" s="26"/>
      <c r="AG39">
        <f t="shared" si="2"/>
        <v>834.62811200425483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8.1753855106197246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549.52868881385075</v>
      </c>
      <c r="P40" s="77">
        <v>34.033752343146986</v>
      </c>
      <c r="Q40" s="77">
        <v>19.309999999999999</v>
      </c>
      <c r="R40" s="80">
        <v>26.3</v>
      </c>
      <c r="S40" s="80">
        <v>0</v>
      </c>
      <c r="T40" s="78">
        <f>SUMPRODUCT(LTA!F40:AJ40,LTA!F$101:AJ$101,LTA!F$104:AJ$104)</f>
        <v>161.61000000000001</v>
      </c>
      <c r="U40" s="78">
        <f>SUMPRODUCT(LTA!F40:AJ40,LTA!F$102:AJ$102,LTA!F$104:AJ$104)</f>
        <v>109.07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-155</v>
      </c>
      <c r="AA40" s="117">
        <f>STOA!I40</f>
        <v>56.06</v>
      </c>
      <c r="AB40" s="117">
        <f>-STOA!O40</f>
        <v>0</v>
      </c>
      <c r="AC40">
        <f t="shared" si="0"/>
        <v>10.359474720615307</v>
      </c>
      <c r="AD40">
        <f t="shared" si="1"/>
        <v>855.4774519470019</v>
      </c>
      <c r="AE40">
        <f>'IDT-1'!C40</f>
        <v>0</v>
      </c>
      <c r="AF40" s="26"/>
      <c r="AG40">
        <f t="shared" si="2"/>
        <v>855.4774519470019</v>
      </c>
      <c r="AI40" s="75">
        <f>PXIL!I40</f>
        <v>0</v>
      </c>
      <c r="AJ40" s="75">
        <f>PXIL!O40</f>
        <v>0</v>
      </c>
      <c r="AK40" s="75">
        <f>RTM_IEX!I40</f>
        <v>2.89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8.1753855106197246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547.8087053434183</v>
      </c>
      <c r="P41" s="77">
        <v>35.340000000000003</v>
      </c>
      <c r="Q41" s="77">
        <v>19.309999999999999</v>
      </c>
      <c r="R41" s="80">
        <v>26.3</v>
      </c>
      <c r="S41" s="80">
        <v>0</v>
      </c>
      <c r="T41" s="78">
        <f>SUMPRODUCT(LTA!F41:AJ41,LTA!F$101:AJ$101,LTA!F$104:AJ$104)</f>
        <v>172.34</v>
      </c>
      <c r="U41" s="78">
        <f>SUMPRODUCT(LTA!F41:AJ41,LTA!F$102:AJ$102,LTA!F$104:AJ$104)</f>
        <v>109.09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-136</v>
      </c>
      <c r="AA41" s="117">
        <f>STOA!I41</f>
        <v>60.56</v>
      </c>
      <c r="AB41" s="117">
        <f>-STOA!O41</f>
        <v>0</v>
      </c>
      <c r="AC41">
        <f t="shared" si="0"/>
        <v>10.375820570233856</v>
      </c>
      <c r="AD41">
        <f t="shared" si="1"/>
        <v>877.40737028380408</v>
      </c>
      <c r="AE41">
        <f>'IDT-1'!C41</f>
        <v>0</v>
      </c>
      <c r="AF41" s="26"/>
      <c r="AG41">
        <f t="shared" si="2"/>
        <v>877.40737028380408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8.1753855106197246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545.93886820552461</v>
      </c>
      <c r="P42" s="77">
        <v>34.029999999999994</v>
      </c>
      <c r="Q42" s="77">
        <v>19.309999999999999</v>
      </c>
      <c r="R42" s="80">
        <v>26.3</v>
      </c>
      <c r="S42" s="80">
        <v>0</v>
      </c>
      <c r="T42" s="78">
        <f>SUMPRODUCT(LTA!F42:AJ42,LTA!F$101:AJ$101,LTA!F$104:AJ$104)</f>
        <v>180.74</v>
      </c>
      <c r="U42" s="78">
        <f>SUMPRODUCT(LTA!F42:AJ42,LTA!F$102:AJ$102,LTA!F$104:AJ$104)</f>
        <v>109.05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-116</v>
      </c>
      <c r="AA42" s="117">
        <f>STOA!I42</f>
        <v>67.16</v>
      </c>
      <c r="AB42" s="117">
        <f>-STOA!O42</f>
        <v>0</v>
      </c>
      <c r="AC42">
        <f t="shared" si="0"/>
        <v>10.355192218109655</v>
      </c>
      <c r="AD42">
        <f t="shared" si="1"/>
        <v>903.20816149803443</v>
      </c>
      <c r="AE42">
        <f>'IDT-1'!C42</f>
        <v>0</v>
      </c>
      <c r="AF42" s="26"/>
      <c r="AG42">
        <f t="shared" si="2"/>
        <v>903.20816149803443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14.6163229133097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47.767751682590486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539.03684552014238</v>
      </c>
      <c r="P43" s="77">
        <v>34.029999999999994</v>
      </c>
      <c r="Q43" s="77">
        <v>19.309999999999999</v>
      </c>
      <c r="R43" s="80">
        <v>26.3</v>
      </c>
      <c r="S43" s="80">
        <v>0</v>
      </c>
      <c r="T43" s="78">
        <f>SUMPRODUCT(LTA!F43:AJ43,LTA!F$101:AJ$101,LTA!F$104:AJ$104)</f>
        <v>184.19</v>
      </c>
      <c r="U43" s="78">
        <f>SUMPRODUCT(LTA!F43:AJ43,LTA!F$102:AJ$102,LTA!F$104:AJ$104)</f>
        <v>109.03999999999999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-101</v>
      </c>
      <c r="AA43" s="117">
        <f>STOA!I43</f>
        <v>70.460000000000008</v>
      </c>
      <c r="AB43" s="117">
        <f>-STOA!O43</f>
        <v>0</v>
      </c>
      <c r="AC43">
        <f t="shared" si="0"/>
        <v>10.305737352162417</v>
      </c>
      <c r="AD43">
        <f t="shared" si="1"/>
        <v>921.74428276387994</v>
      </c>
      <c r="AE43">
        <f>'IDT-1'!C43</f>
        <v>0</v>
      </c>
      <c r="AF43" s="26"/>
      <c r="AG43">
        <f t="shared" si="2"/>
        <v>921.74428276387994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14.6163229133097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47.767751682590486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538.21229191292707</v>
      </c>
      <c r="P44" s="77">
        <v>32.643752586801568</v>
      </c>
      <c r="Q44" s="77">
        <v>19.309999999999999</v>
      </c>
      <c r="R44" s="80">
        <v>26.3</v>
      </c>
      <c r="S44" s="80">
        <v>0</v>
      </c>
      <c r="T44" s="78">
        <f>SUMPRODUCT(LTA!F44:AJ44,LTA!F$101:AJ$101,LTA!F$104:AJ$104)</f>
        <v>184.59</v>
      </c>
      <c r="U44" s="78">
        <f>SUMPRODUCT(LTA!F44:AJ44,LTA!F$102:AJ$102,LTA!F$104:AJ$104)</f>
        <v>109.07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-106</v>
      </c>
      <c r="AA44" s="117">
        <f>STOA!I44</f>
        <v>73.760000000000005</v>
      </c>
      <c r="AB44" s="117">
        <f>-STOA!O44</f>
        <v>0</v>
      </c>
      <c r="AC44">
        <f t="shared" si="0"/>
        <v>10.203690645394238</v>
      </c>
      <c r="AD44">
        <f t="shared" si="1"/>
        <v>936.36552845023459</v>
      </c>
      <c r="AE44">
        <f>'IDT-1'!C44</f>
        <v>0</v>
      </c>
      <c r="AF44" s="26"/>
      <c r="AG44">
        <f t="shared" si="2"/>
        <v>936.36552845023459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14.6163229133097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542.1577953407749</v>
      </c>
      <c r="P45" s="77">
        <v>34.025859089802871</v>
      </c>
      <c r="Q45" s="77">
        <v>19.309999999999999</v>
      </c>
      <c r="R45" s="80">
        <v>26.3</v>
      </c>
      <c r="S45" s="80">
        <v>0</v>
      </c>
      <c r="T45" s="78">
        <f>SUMPRODUCT(LTA!F45:AJ45,LTA!F$101:AJ$101,LTA!F$104:AJ$104)</f>
        <v>184.97</v>
      </c>
      <c r="U45" s="78">
        <f>SUMPRODUCT(LTA!F45:AJ45,LTA!F$102:AJ$102,LTA!F$104:AJ$104)</f>
        <v>109.13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-96</v>
      </c>
      <c r="AA45" s="117">
        <f>STOA!I45</f>
        <v>76.460000000000008</v>
      </c>
      <c r="AB45" s="117">
        <f>-STOA!O45</f>
        <v>0</v>
      </c>
      <c r="AC45">
        <f t="shared" si="0"/>
        <v>10.196591913692565</v>
      </c>
      <c r="AD45">
        <f t="shared" si="1"/>
        <v>955.65473440015001</v>
      </c>
      <c r="AE45">
        <f>'IDT-1'!C45</f>
        <v>0</v>
      </c>
      <c r="AF45" s="26"/>
      <c r="AG45">
        <f t="shared" si="2"/>
        <v>955.65473440015001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14.6163229133097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543.50778114077491</v>
      </c>
      <c r="P46" s="77">
        <v>34.025859089802871</v>
      </c>
      <c r="Q46" s="77">
        <v>19.309999999999999</v>
      </c>
      <c r="R46" s="80">
        <v>26.3</v>
      </c>
      <c r="S46" s="80">
        <v>0</v>
      </c>
      <c r="T46" s="78">
        <f>SUMPRODUCT(LTA!F46:AJ46,LTA!F$101:AJ$101,LTA!F$104:AJ$104)</f>
        <v>196.82999999999998</v>
      </c>
      <c r="U46" s="78">
        <f>SUMPRODUCT(LTA!F46:AJ46,LTA!F$102:AJ$102,LTA!F$104:AJ$104)</f>
        <v>109.13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-76</v>
      </c>
      <c r="AA46" s="117">
        <f>STOA!I46</f>
        <v>77.06</v>
      </c>
      <c r="AB46" s="117">
        <f>-STOA!O46</f>
        <v>0</v>
      </c>
      <c r="AC46">
        <f t="shared" si="0"/>
        <v>10.140557238288659</v>
      </c>
      <c r="AD46">
        <f t="shared" si="1"/>
        <v>989.52075487555385</v>
      </c>
      <c r="AE46">
        <f>'IDT-1'!C46</f>
        <v>0</v>
      </c>
      <c r="AF46" s="26"/>
      <c r="AG46">
        <f t="shared" si="2"/>
        <v>989.52075487555385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14.6163229133097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517.62557964837595</v>
      </c>
      <c r="P47" s="77">
        <v>34.029999999999994</v>
      </c>
      <c r="Q47" s="77">
        <v>9.6300000000000008</v>
      </c>
      <c r="R47" s="80">
        <v>26.3</v>
      </c>
      <c r="S47" s="80">
        <v>0</v>
      </c>
      <c r="T47" s="78">
        <f>SUMPRODUCT(LTA!F47:AJ47,LTA!F$101:AJ$101,LTA!F$104:AJ$104)</f>
        <v>196.6</v>
      </c>
      <c r="U47" s="78">
        <f>SUMPRODUCT(LTA!F47:AJ47,LTA!F$102:AJ$102,LTA!F$104:AJ$104)</f>
        <v>112.91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</v>
      </c>
      <c r="AA47" s="117">
        <f>STOA!I47</f>
        <v>79.460000000000008</v>
      </c>
      <c r="AB47" s="117">
        <f>-STOA!O47</f>
        <v>0</v>
      </c>
      <c r="AC47">
        <f t="shared" si="0"/>
        <v>9.5692718418884457</v>
      </c>
      <c r="AD47">
        <f t="shared" si="1"/>
        <v>995.48397968975223</v>
      </c>
      <c r="AE47">
        <f>'IDT-1'!C47</f>
        <v>0</v>
      </c>
      <c r="AF47" s="26"/>
      <c r="AG47">
        <f t="shared" si="2"/>
        <v>995.48397968975223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13.694820168645672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515.90560232058431</v>
      </c>
      <c r="P48" s="77">
        <v>34.029999999999994</v>
      </c>
      <c r="Q48" s="77">
        <v>9.6300000000000008</v>
      </c>
      <c r="R48" s="80">
        <v>26.3</v>
      </c>
      <c r="S48" s="80">
        <v>0</v>
      </c>
      <c r="T48" s="78">
        <f>SUMPRODUCT(LTA!F48:AJ48,LTA!F$101:AJ$101,LTA!F$104:AJ$104)</f>
        <v>197.8</v>
      </c>
      <c r="U48" s="78">
        <f>SUMPRODUCT(LTA!F48:AJ48,LTA!F$102:AJ$102,LTA!F$104:AJ$104)</f>
        <v>113.43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</v>
      </c>
      <c r="AA48" s="117">
        <f>STOA!I48</f>
        <v>80.36</v>
      </c>
      <c r="AB48" s="117">
        <f>-STOA!O48</f>
        <v>0</v>
      </c>
      <c r="AC48">
        <f t="shared" si="0"/>
        <v>9.5246921796398603</v>
      </c>
      <c r="AD48">
        <f t="shared" si="1"/>
        <v>1000.5070792795451</v>
      </c>
      <c r="AE48">
        <f>'IDT-1'!C48</f>
        <v>0</v>
      </c>
      <c r="AF48" s="26"/>
      <c r="AG48">
        <f t="shared" si="2"/>
        <v>1000.5070792795451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13.694820168645672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524.93692251858624</v>
      </c>
      <c r="P49" s="77">
        <v>34.08</v>
      </c>
      <c r="Q49" s="77">
        <v>9.7200000000000006</v>
      </c>
      <c r="R49" s="80">
        <v>26.3</v>
      </c>
      <c r="S49" s="80">
        <v>0</v>
      </c>
      <c r="T49" s="78">
        <f>SUMPRODUCT(LTA!F49:AJ49,LTA!F$101:AJ$101,LTA!F$104:AJ$104)</f>
        <v>198.65</v>
      </c>
      <c r="U49" s="78">
        <f>SUMPRODUCT(LTA!F49:AJ49,LTA!F$102:AJ$102,LTA!F$104:AJ$104)</f>
        <v>72.86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80.960000000000008</v>
      </c>
      <c r="AB49" s="117">
        <f>-STOA!O49</f>
        <v>0</v>
      </c>
      <c r="AC49">
        <f t="shared" si="0"/>
        <v>9.0303124818052005</v>
      </c>
      <c r="AD49">
        <f t="shared" si="1"/>
        <v>997.05277917538183</v>
      </c>
      <c r="AE49">
        <f>'IDT-1'!C49</f>
        <v>0</v>
      </c>
      <c r="AF49" s="26"/>
      <c r="AG49">
        <f t="shared" si="2"/>
        <v>997.05277917538183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12.951596310748492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537.70756182860259</v>
      </c>
      <c r="P50" s="77">
        <v>34.54</v>
      </c>
      <c r="Q50" s="77">
        <v>9.7200000000000006</v>
      </c>
      <c r="R50" s="80">
        <v>26.3</v>
      </c>
      <c r="S50" s="80">
        <v>0</v>
      </c>
      <c r="T50" s="78">
        <f>SUMPRODUCT(LTA!F50:AJ50,LTA!F$101:AJ$101,LTA!F$104:AJ$104)</f>
        <v>199.32</v>
      </c>
      <c r="U50" s="78">
        <f>SUMPRODUCT(LTA!F50:AJ50,LTA!F$102:AJ$102,LTA!F$104:AJ$104)</f>
        <v>73.17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80.960000000000008</v>
      </c>
      <c r="AB50" s="117">
        <f>-STOA!O50</f>
        <v>0</v>
      </c>
      <c r="AC50">
        <f t="shared" si="0"/>
        <v>9.1932163753948224</v>
      </c>
      <c r="AD50">
        <f t="shared" si="1"/>
        <v>1005.3572907339111</v>
      </c>
      <c r="AE50">
        <f>'IDT-1'!C50</f>
        <v>0</v>
      </c>
      <c r="AF50" s="26"/>
      <c r="AG50">
        <f t="shared" si="2"/>
        <v>1005.3572907339111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12.951596310748492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540.46269415701158</v>
      </c>
      <c r="P51" s="77">
        <v>33.36</v>
      </c>
      <c r="Q51" s="77">
        <v>6.65</v>
      </c>
      <c r="R51" s="80">
        <v>26.3</v>
      </c>
      <c r="S51" s="80">
        <v>0</v>
      </c>
      <c r="T51" s="78">
        <f>SUMPRODUCT(LTA!F51:AJ51,LTA!F$101:AJ$101,LTA!F$104:AJ$104)</f>
        <v>194.98000000000002</v>
      </c>
      <c r="U51" s="78">
        <f>SUMPRODUCT(LTA!F51:AJ51,LTA!F$102:AJ$102,LTA!F$104:AJ$104)</f>
        <v>84.22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80.960000000000008</v>
      </c>
      <c r="AB51" s="117">
        <f>-STOA!O51</f>
        <v>0</v>
      </c>
      <c r="AC51">
        <f t="shared" si="0"/>
        <v>9.2754256270518933</v>
      </c>
      <c r="AD51">
        <f t="shared" si="1"/>
        <v>1044.7502138106634</v>
      </c>
      <c r="AE51">
        <f>'IDT-1'!C51</f>
        <v>0</v>
      </c>
      <c r="AF51" s="26"/>
      <c r="AG51">
        <f t="shared" si="2"/>
        <v>1044.7502138106634</v>
      </c>
      <c r="AI51" s="75">
        <f>PXIL!I51</f>
        <v>0</v>
      </c>
      <c r="AJ51" s="75">
        <f>PXIL!O51</f>
        <v>0</v>
      </c>
      <c r="AK51" s="75">
        <f>RTM_IEX!I51</f>
        <v>19.260000000000002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12.951596310748492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540.46269415701158</v>
      </c>
      <c r="P52" s="77">
        <v>33.36</v>
      </c>
      <c r="Q52" s="77">
        <v>6.65</v>
      </c>
      <c r="R52" s="80">
        <v>26.3</v>
      </c>
      <c r="S52" s="80">
        <v>0</v>
      </c>
      <c r="T52" s="78">
        <f>SUMPRODUCT(LTA!F52:AJ52,LTA!F$101:AJ$101,LTA!F$104:AJ$104)</f>
        <v>194.74</v>
      </c>
      <c r="U52" s="78">
        <f>SUMPRODUCT(LTA!F52:AJ52,LTA!F$102:AJ$102,LTA!F$104:AJ$104)</f>
        <v>85.38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80.960000000000008</v>
      </c>
      <c r="AB52" s="117">
        <f>-STOA!O52</f>
        <v>0</v>
      </c>
      <c r="AC52">
        <f t="shared" si="0"/>
        <v>9.2835216270518917</v>
      </c>
      <c r="AD52">
        <f t="shared" si="1"/>
        <v>1045.6621178106632</v>
      </c>
      <c r="AE52">
        <f>'IDT-1'!C52</f>
        <v>0</v>
      </c>
      <c r="AF52" s="26"/>
      <c r="AG52">
        <f t="shared" si="2"/>
        <v>1045.6621178106632</v>
      </c>
      <c r="AI52" s="75">
        <f>PXIL!I52</f>
        <v>0</v>
      </c>
      <c r="AJ52" s="75">
        <f>PXIL!O52</f>
        <v>0</v>
      </c>
      <c r="AK52" s="75">
        <f>RTM_IEX!I52</f>
        <v>19.260000000000002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12.951596310748492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542.36326670484743</v>
      </c>
      <c r="P53" s="77">
        <v>34.033752343146986</v>
      </c>
      <c r="Q53" s="77">
        <v>8.17</v>
      </c>
      <c r="R53" s="80">
        <v>26.3</v>
      </c>
      <c r="S53" s="80">
        <v>0</v>
      </c>
      <c r="T53" s="78">
        <f>SUMPRODUCT(LTA!F53:AJ53,LTA!F$101:AJ$101,LTA!F$104:AJ$104)</f>
        <v>198.68</v>
      </c>
      <c r="U53" s="78">
        <f>SUMPRODUCT(LTA!F53:AJ53,LTA!F$102:AJ$102,LTA!F$104:AJ$104)</f>
        <v>86.58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80.960000000000008</v>
      </c>
      <c r="AB53" s="117">
        <f>-STOA!O53</f>
        <v>0</v>
      </c>
      <c r="AC53">
        <f t="shared" si="0"/>
        <v>9.2840769613144953</v>
      </c>
      <c r="AD53">
        <f t="shared" si="1"/>
        <v>1025.6358873673835</v>
      </c>
      <c r="AE53">
        <f>'IDT-1'!C53</f>
        <v>0</v>
      </c>
      <c r="AF53" s="26"/>
      <c r="AG53">
        <f t="shared" si="2"/>
        <v>1025.6358873673835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12.951596310748492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542.36326670484743</v>
      </c>
      <c r="P54" s="77">
        <v>34.033752343146986</v>
      </c>
      <c r="Q54" s="77">
        <v>8.17</v>
      </c>
      <c r="R54" s="80">
        <v>26.3</v>
      </c>
      <c r="S54" s="80">
        <v>0</v>
      </c>
      <c r="T54" s="78">
        <f>SUMPRODUCT(LTA!F54:AJ54,LTA!F$101:AJ$101,LTA!F$104:AJ$104)</f>
        <v>199.7</v>
      </c>
      <c r="U54" s="78">
        <f>SUMPRODUCT(LTA!F54:AJ54,LTA!F$102:AJ$102,LTA!F$104:AJ$104)</f>
        <v>77.13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80.960000000000008</v>
      </c>
      <c r="AB54" s="117">
        <f>-STOA!O54</f>
        <v>0</v>
      </c>
      <c r="AC54">
        <f t="shared" si="0"/>
        <v>9.1211116860925419</v>
      </c>
      <c r="AD54">
        <f t="shared" si="1"/>
        <v>1027.3688526426054</v>
      </c>
      <c r="AE54">
        <f>'IDT-1'!C54</f>
        <v>0</v>
      </c>
      <c r="AF54" s="26"/>
      <c r="AG54">
        <f t="shared" si="2"/>
        <v>1027.3688526426054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12.953829656862744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532.1862427753797</v>
      </c>
      <c r="P55" s="77">
        <v>16.37</v>
      </c>
      <c r="Q55" s="77">
        <v>9.94</v>
      </c>
      <c r="R55" s="80">
        <v>26.3</v>
      </c>
      <c r="S55" s="80">
        <v>0</v>
      </c>
      <c r="T55" s="78">
        <f>SUMPRODUCT(LTA!F55:AJ55,LTA!F$101:AJ$101,LTA!F$104:AJ$104)</f>
        <v>200.97000000000003</v>
      </c>
      <c r="U55" s="78">
        <f>SUMPRODUCT(LTA!F55:AJ55,LTA!F$102:AJ$102,LTA!F$104:AJ$104)</f>
        <v>90.02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80.960000000000008</v>
      </c>
      <c r="AB55" s="117">
        <f>-STOA!O55</f>
        <v>0</v>
      </c>
      <c r="AC55">
        <f t="shared" si="0"/>
        <v>9.4158322468381286</v>
      </c>
      <c r="AD55">
        <f t="shared" si="1"/>
        <v>970.16558915535938</v>
      </c>
      <c r="AE55">
        <f>'IDT-1'!C55</f>
        <v>0</v>
      </c>
      <c r="AF55" s="26"/>
      <c r="AG55">
        <f t="shared" si="2"/>
        <v>970.16558915535938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12.953829656862744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531.46604336001985</v>
      </c>
      <c r="P56" s="77">
        <v>16.37</v>
      </c>
      <c r="Q56" s="77">
        <v>9.94</v>
      </c>
      <c r="R56" s="80">
        <v>26.3</v>
      </c>
      <c r="S56" s="80">
        <v>0</v>
      </c>
      <c r="T56" s="78">
        <f>SUMPRODUCT(LTA!F56:AJ56,LTA!F$101:AJ$101,LTA!F$104:AJ$104)</f>
        <v>200.23999999999998</v>
      </c>
      <c r="U56" s="78">
        <f>SUMPRODUCT(LTA!F56:AJ56,LTA!F$102:AJ$102,LTA!F$104:AJ$104)</f>
        <v>71.38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80.960000000000008</v>
      </c>
      <c r="AB56" s="117">
        <f>-STOA!O56</f>
        <v>0</v>
      </c>
      <c r="AC56">
        <f t="shared" si="0"/>
        <v>9.3278197672049163</v>
      </c>
      <c r="AD56">
        <f t="shared" si="1"/>
        <v>940.16340221963287</v>
      </c>
      <c r="AE56">
        <f>'IDT-1'!C56</f>
        <v>0</v>
      </c>
      <c r="AF56" s="26"/>
      <c r="AG56">
        <f t="shared" si="2"/>
        <v>940.16340221963287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12.951596310748492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531.56029902742068</v>
      </c>
      <c r="P57" s="77">
        <v>16.37</v>
      </c>
      <c r="Q57" s="77">
        <v>9.94</v>
      </c>
      <c r="R57" s="80">
        <v>26.3</v>
      </c>
      <c r="S57" s="80">
        <v>0</v>
      </c>
      <c r="T57" s="78">
        <f>SUMPRODUCT(LTA!F57:AJ57,LTA!F$101:AJ$101,LTA!F$104:AJ$104)</f>
        <v>203.48</v>
      </c>
      <c r="U57" s="78">
        <f>SUMPRODUCT(LTA!F57:AJ57,LTA!F$102:AJ$102,LTA!F$104:AJ$104)</f>
        <v>100.39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-20</v>
      </c>
      <c r="AA57" s="117">
        <f>STOA!I57</f>
        <v>80.06</v>
      </c>
      <c r="AB57" s="117">
        <f>-STOA!O57</f>
        <v>0</v>
      </c>
      <c r="AC57">
        <f t="shared" si="0"/>
        <v>9.6045095636322362</v>
      </c>
      <c r="AD57">
        <f t="shared" si="1"/>
        <v>971.32873474449207</v>
      </c>
      <c r="AE57">
        <f>'IDT-1'!C57</f>
        <v>0</v>
      </c>
      <c r="AF57" s="26"/>
      <c r="AG57">
        <f t="shared" si="2"/>
        <v>971.32873474449207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12.951596310748492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538.76471724713122</v>
      </c>
      <c r="P58" s="77">
        <v>34.030000000000008</v>
      </c>
      <c r="Q58" s="77">
        <v>9.94</v>
      </c>
      <c r="R58" s="80">
        <v>26.3</v>
      </c>
      <c r="S58" s="80">
        <v>0</v>
      </c>
      <c r="T58" s="78">
        <f>SUMPRODUCT(LTA!F58:AJ58,LTA!F$101:AJ$101,LTA!F$104:AJ$104)</f>
        <v>206.7</v>
      </c>
      <c r="U58" s="78">
        <f>SUMPRODUCT(LTA!F58:AJ58,LTA!F$102:AJ$102,LTA!F$104:AJ$104)</f>
        <v>120.47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</v>
      </c>
      <c r="AA58" s="117">
        <f>STOA!I58</f>
        <v>79.760000000000005</v>
      </c>
      <c r="AB58" s="117">
        <f>-STOA!O58</f>
        <v>0</v>
      </c>
      <c r="AC58">
        <f t="shared" si="0"/>
        <v>10.238791504498376</v>
      </c>
      <c r="AD58">
        <f t="shared" si="1"/>
        <v>994.55887102333634</v>
      </c>
      <c r="AE58">
        <f>'IDT-1'!C58</f>
        <v>0</v>
      </c>
      <c r="AF58" s="26"/>
      <c r="AG58">
        <f t="shared" si="2"/>
        <v>994.55887102333634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18.381027457927367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546.71261960098695</v>
      </c>
      <c r="P59" s="77">
        <v>34.03</v>
      </c>
      <c r="Q59" s="77">
        <v>6.6614996622382359</v>
      </c>
      <c r="R59" s="80">
        <v>26.3</v>
      </c>
      <c r="S59" s="80">
        <v>0</v>
      </c>
      <c r="T59" s="78">
        <f>SUMPRODUCT(LTA!F59:AJ59,LTA!F$101:AJ$101,LTA!F$104:AJ$104)</f>
        <v>205.91000000000003</v>
      </c>
      <c r="U59" s="78">
        <f>SUMPRODUCT(LTA!F59:AJ59,LTA!F$102:AJ$102,LTA!F$104:AJ$104)</f>
        <v>121.25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78.56</v>
      </c>
      <c r="AB59" s="117">
        <f>-STOA!O59</f>
        <v>0</v>
      </c>
      <c r="AC59">
        <f t="shared" si="0"/>
        <v>10.379160128990545</v>
      </c>
      <c r="AD59">
        <f t="shared" si="1"/>
        <v>996.30733556211715</v>
      </c>
      <c r="AE59">
        <f>'IDT-1'!C59</f>
        <v>0</v>
      </c>
      <c r="AF59" s="26"/>
      <c r="AG59">
        <f t="shared" si="2"/>
        <v>996.30733556211715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18.381027457927367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546.7667189950331</v>
      </c>
      <c r="P60" s="77">
        <v>34.03</v>
      </c>
      <c r="Q60" s="77">
        <v>6.6614996622382359</v>
      </c>
      <c r="R60" s="80">
        <v>26.3</v>
      </c>
      <c r="S60" s="80">
        <v>0</v>
      </c>
      <c r="T60" s="78">
        <f>SUMPRODUCT(LTA!F60:AJ60,LTA!F$101:AJ$101,LTA!F$104:AJ$104)</f>
        <v>203.89</v>
      </c>
      <c r="U60" s="78">
        <f>SUMPRODUCT(LTA!F60:AJ60,LTA!F$102:AJ$102,LTA!F$104:AJ$104)</f>
        <v>122.36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78.56</v>
      </c>
      <c r="AB60" s="117">
        <f>-STOA!O60</f>
        <v>0</v>
      </c>
      <c r="AC60">
        <f t="shared" si="0"/>
        <v>10.273968800914004</v>
      </c>
      <c r="AD60">
        <f t="shared" si="1"/>
        <v>1006.5566262842399</v>
      </c>
      <c r="AE60">
        <f>'IDT-1'!C60</f>
        <v>0</v>
      </c>
      <c r="AF60" s="26"/>
      <c r="AG60">
        <f t="shared" si="2"/>
        <v>1006.5566262842399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12.951596310748492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552.31788012706636</v>
      </c>
      <c r="P61" s="77">
        <v>34.03</v>
      </c>
      <c r="Q61" s="77">
        <v>9.65</v>
      </c>
      <c r="R61" s="80">
        <v>26.3</v>
      </c>
      <c r="S61" s="80">
        <v>0</v>
      </c>
      <c r="T61" s="78">
        <f>SUMPRODUCT(LTA!F61:AJ61,LTA!F$101:AJ$101,LTA!F$104:AJ$104)</f>
        <v>202.38</v>
      </c>
      <c r="U61" s="78">
        <f>SUMPRODUCT(LTA!F61:AJ61,LTA!F$102:AJ$102,LTA!F$104:AJ$104)</f>
        <v>123.49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75.56</v>
      </c>
      <c r="AB61" s="117">
        <f>-STOA!O61</f>
        <v>0</v>
      </c>
      <c r="AC61">
        <f t="shared" si="0"/>
        <v>9.9164697268652109</v>
      </c>
      <c r="AD61">
        <f t="shared" si="1"/>
        <v>1046.6443556809047</v>
      </c>
      <c r="AE61">
        <f>'IDT-1'!C61</f>
        <v>0</v>
      </c>
      <c r="AF61" s="26"/>
      <c r="AG61">
        <f t="shared" si="2"/>
        <v>1046.6443556809047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12.951596310748492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552.26446166347648</v>
      </c>
      <c r="P62" s="77">
        <v>34.03</v>
      </c>
      <c r="Q62" s="77">
        <v>19.309999999999999</v>
      </c>
      <c r="R62" s="80">
        <v>26.3</v>
      </c>
      <c r="S62" s="80">
        <v>0</v>
      </c>
      <c r="T62" s="78">
        <f>SUMPRODUCT(LTA!F62:AJ62,LTA!F$101:AJ$101,LTA!F$104:AJ$104)</f>
        <v>200.6</v>
      </c>
      <c r="U62" s="78">
        <f>SUMPRODUCT(LTA!F62:AJ62,LTA!F$102:AJ$102,LTA!F$104:AJ$104)</f>
        <v>124.42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74.06</v>
      </c>
      <c r="AB62" s="117">
        <f>-STOA!O62</f>
        <v>0</v>
      </c>
      <c r="AC62">
        <f t="shared" si="0"/>
        <v>9.9714495168634247</v>
      </c>
      <c r="AD62">
        <f t="shared" si="1"/>
        <v>1054.8459574273165</v>
      </c>
      <c r="AE62">
        <f>'IDT-1'!C62</f>
        <v>0</v>
      </c>
      <c r="AF62" s="26"/>
      <c r="AG62">
        <f t="shared" si="2"/>
        <v>1054.8459574273165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-34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12.951596310748492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560.95700567127801</v>
      </c>
      <c r="P63" s="77">
        <v>34.03</v>
      </c>
      <c r="Q63" s="77">
        <v>19.309999999999999</v>
      </c>
      <c r="R63" s="80">
        <v>26.3</v>
      </c>
      <c r="S63" s="80">
        <v>0</v>
      </c>
      <c r="T63" s="78">
        <f>SUMPRODUCT(LTA!F63:AJ63,LTA!F$101:AJ$101,LTA!F$104:AJ$104)</f>
        <v>196.86999999999998</v>
      </c>
      <c r="U63" s="78">
        <f>SUMPRODUCT(LTA!F63:AJ63,LTA!F$102:AJ$102,LTA!F$104:AJ$104)</f>
        <v>125.22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70.460000000000008</v>
      </c>
      <c r="AB63" s="117">
        <f>-STOA!O63</f>
        <v>0</v>
      </c>
      <c r="AC63">
        <f t="shared" si="0"/>
        <v>9.8484298637769534</v>
      </c>
      <c r="AD63">
        <f t="shared" si="1"/>
        <v>1073.1315210882044</v>
      </c>
      <c r="AE63">
        <f>'IDT-1'!C63</f>
        <v>0</v>
      </c>
      <c r="AF63" s="26"/>
      <c r="AG63">
        <f t="shared" si="2"/>
        <v>1073.1315210882044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12.951596310748492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603.17177090508335</v>
      </c>
      <c r="P64" s="77">
        <v>34.03</v>
      </c>
      <c r="Q64" s="77">
        <v>19.309999999999999</v>
      </c>
      <c r="R64" s="80">
        <v>26.3</v>
      </c>
      <c r="S64" s="80">
        <v>0</v>
      </c>
      <c r="T64" s="78">
        <f>SUMPRODUCT(LTA!F64:AJ64,LTA!F$101:AJ$101,LTA!F$104:AJ$104)</f>
        <v>183.95999999999998</v>
      </c>
      <c r="U64" s="78">
        <f>SUMPRODUCT(LTA!F64:AJ64,LTA!F$102:AJ$102,LTA!F$104:AJ$104)</f>
        <v>125.63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66.56</v>
      </c>
      <c r="AB64" s="117">
        <f>-STOA!O64</f>
        <v>0</v>
      </c>
      <c r="AC64">
        <f t="shared" si="0"/>
        <v>10.297552985889324</v>
      </c>
      <c r="AD64">
        <f t="shared" si="1"/>
        <v>1073.4971631998976</v>
      </c>
      <c r="AE64">
        <f>'IDT-1'!C64</f>
        <v>0</v>
      </c>
      <c r="AF64" s="26"/>
      <c r="AG64">
        <f t="shared" si="2"/>
        <v>1073.4971631998976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12.257003745318352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603.70950784234856</v>
      </c>
      <c r="P65" s="77">
        <v>34.03</v>
      </c>
      <c r="Q65" s="77">
        <v>19.309999999999999</v>
      </c>
      <c r="R65" s="80">
        <v>26.3</v>
      </c>
      <c r="S65" s="80">
        <v>0</v>
      </c>
      <c r="T65" s="78">
        <f>SUMPRODUCT(LTA!F65:AJ65,LTA!F$101:AJ$101,LTA!F$104:AJ$104)</f>
        <v>180.60000000000002</v>
      </c>
      <c r="U65" s="78">
        <f>SUMPRODUCT(LTA!F65:AJ65,LTA!F$102:AJ$102,LTA!F$104:AJ$104)</f>
        <v>126.65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63.56</v>
      </c>
      <c r="AB65" s="117">
        <f>-STOA!O65</f>
        <v>0</v>
      </c>
      <c r="AC65">
        <f t="shared" si="0"/>
        <v>10.107130616006346</v>
      </c>
      <c r="AD65">
        <f t="shared" si="1"/>
        <v>1084.1907299416155</v>
      </c>
      <c r="AE65">
        <f>'IDT-1'!C65</f>
        <v>0</v>
      </c>
      <c r="AF65" s="26"/>
      <c r="AG65">
        <f t="shared" si="2"/>
        <v>1084.1907299416155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12.257003745318352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628.86439089987277</v>
      </c>
      <c r="P66" s="77">
        <v>34.03</v>
      </c>
      <c r="Q66" s="77">
        <v>19.309999999999999</v>
      </c>
      <c r="R66" s="80">
        <v>26.3</v>
      </c>
      <c r="S66" s="80">
        <v>0</v>
      </c>
      <c r="T66" s="78">
        <f>SUMPRODUCT(LTA!F66:AJ66,LTA!F$101:AJ$101,LTA!F$104:AJ$104)</f>
        <v>171.26</v>
      </c>
      <c r="U66" s="78">
        <f>SUMPRODUCT(LTA!F66:AJ66,LTA!F$102:AJ$102,LTA!F$104:AJ$104)</f>
        <v>127.36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57.56</v>
      </c>
      <c r="AB66" s="117">
        <f>-STOA!O66</f>
        <v>0</v>
      </c>
      <c r="AC66">
        <f t="shared" si="0"/>
        <v>10.226383969479146</v>
      </c>
      <c r="AD66">
        <f t="shared" si="1"/>
        <v>1091.5963596456668</v>
      </c>
      <c r="AE66">
        <f>'IDT-1'!C66</f>
        <v>0</v>
      </c>
      <c r="AF66" s="26"/>
      <c r="AG66">
        <f t="shared" si="2"/>
        <v>1091.5963596456668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12.257003745318352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656.48603688161063</v>
      </c>
      <c r="P67" s="77">
        <v>34.03</v>
      </c>
      <c r="Q67" s="77">
        <v>19.309999999999999</v>
      </c>
      <c r="R67" s="80">
        <v>26.3</v>
      </c>
      <c r="S67" s="80">
        <v>0</v>
      </c>
      <c r="T67" s="78">
        <f>SUMPRODUCT(LTA!F67:AJ67,LTA!F$101:AJ$101,LTA!F$104:AJ$104)</f>
        <v>158.76999999999998</v>
      </c>
      <c r="U67" s="78">
        <f>SUMPRODUCT(LTA!F67:AJ67,LTA!F$102:AJ$102,LTA!F$104:AJ$104)</f>
        <v>127.7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51.56</v>
      </c>
      <c r="AB67" s="117">
        <f>-STOA!O67</f>
        <v>0</v>
      </c>
      <c r="AC67">
        <f t="shared" si="0"/>
        <v>10.36300321925161</v>
      </c>
      <c r="AD67">
        <f t="shared" si="1"/>
        <v>1094.9313863776322</v>
      </c>
      <c r="AE67">
        <f>'IDT-1'!C67</f>
        <v>0</v>
      </c>
      <c r="AF67" s="26"/>
      <c r="AG67">
        <f t="shared" si="2"/>
        <v>1094.9313863776322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12.257003745318352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662.98718267777599</v>
      </c>
      <c r="P68" s="77">
        <v>34.03</v>
      </c>
      <c r="Q68" s="77">
        <v>19.309999999999999</v>
      </c>
      <c r="R68" s="80">
        <v>26.3</v>
      </c>
      <c r="S68" s="80">
        <v>0</v>
      </c>
      <c r="T68" s="78">
        <f>SUMPRODUCT(LTA!F68:AJ68,LTA!F$101:AJ$101,LTA!F$104:AJ$104)</f>
        <v>146.74</v>
      </c>
      <c r="U68" s="78">
        <f>SUMPRODUCT(LTA!F68:AJ68,LTA!F$102:AJ$102,LTA!F$104:AJ$104)</f>
        <v>127.75999999999999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46.760000000000005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10.308149812346647</v>
      </c>
      <c r="AD68">
        <f t="shared" ref="AD68:AD98" si="4">SUM(B68:AB68,AI68:AR68)-AC68</f>
        <v>1080.7173855807025</v>
      </c>
      <c r="AE68">
        <f>'IDT-1'!C68</f>
        <v>0</v>
      </c>
      <c r="AF68" s="26"/>
      <c r="AG68">
        <f t="shared" ref="AG68:AG98" si="5">SUM(AD68:AF68)</f>
        <v>1080.7173855807025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12.257003745318352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692.40528707545241</v>
      </c>
      <c r="P69" s="77">
        <v>34.03</v>
      </c>
      <c r="Q69" s="77">
        <v>19.309999999999999</v>
      </c>
      <c r="R69" s="80">
        <v>26.3</v>
      </c>
      <c r="S69" s="80">
        <v>0</v>
      </c>
      <c r="T69" s="78">
        <f>SUMPRODUCT(LTA!F69:AJ69,LTA!F$101:AJ$101,LTA!F$104:AJ$104)</f>
        <v>136.69999999999999</v>
      </c>
      <c r="U69" s="78">
        <f>SUMPRODUCT(LTA!F69:AJ69,LTA!F$102:AJ$102,LTA!F$104:AJ$104)</f>
        <v>127.1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40.46</v>
      </c>
      <c r="AB69" s="117">
        <f>-STOA!O69</f>
        <v>0</v>
      </c>
      <c r="AC69">
        <f t="shared" si="3"/>
        <v>10.346404110868637</v>
      </c>
      <c r="AD69">
        <f t="shared" si="4"/>
        <v>1101.097235679857</v>
      </c>
      <c r="AE69">
        <f>'IDT-1'!C69</f>
        <v>0</v>
      </c>
      <c r="AF69" s="26"/>
      <c r="AG69">
        <f t="shared" si="5"/>
        <v>1101.097235679857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12.721596244131455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695.40892363572527</v>
      </c>
      <c r="P70" s="77">
        <v>34.03</v>
      </c>
      <c r="Q70" s="77">
        <v>19.309999999999999</v>
      </c>
      <c r="R70" s="80">
        <v>26.3</v>
      </c>
      <c r="S70" s="80">
        <v>0</v>
      </c>
      <c r="T70" s="78">
        <f>SUMPRODUCT(LTA!F70:AJ70,LTA!F$101:AJ$101,LTA!F$104:AJ$104)</f>
        <v>126.97999999999999</v>
      </c>
      <c r="U70" s="78">
        <f>SUMPRODUCT(LTA!F70:AJ70,LTA!F$102:AJ$102,LTA!F$104:AJ$104)</f>
        <v>126.53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35.660000000000004</v>
      </c>
      <c r="AB70" s="117">
        <f>-STOA!O70</f>
        <v>0</v>
      </c>
      <c r="AC70">
        <f t="shared" si="3"/>
        <v>10.244132526588594</v>
      </c>
      <c r="AD70">
        <f t="shared" si="4"/>
        <v>1089.5777363232232</v>
      </c>
      <c r="AE70">
        <f>'IDT-1'!C70</f>
        <v>0</v>
      </c>
      <c r="AF70" s="26"/>
      <c r="AG70">
        <f t="shared" si="5"/>
        <v>1089.5777363232232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12.721596244131455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704.62798082352219</v>
      </c>
      <c r="P71" s="77">
        <v>34.03</v>
      </c>
      <c r="Q71" s="77">
        <v>19.309999999999999</v>
      </c>
      <c r="R71" s="80">
        <v>26.3</v>
      </c>
      <c r="S71" s="80">
        <v>0</v>
      </c>
      <c r="T71" s="78">
        <f>SUMPRODUCT(LTA!F71:AJ71,LTA!F$101:AJ$101,LTA!F$104:AJ$104)</f>
        <v>115.77000000000001</v>
      </c>
      <c r="U71" s="78">
        <f>SUMPRODUCT(LTA!F71:AJ71,LTA!F$102:AJ$102,LTA!F$104:AJ$104)</f>
        <v>126.64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28.16</v>
      </c>
      <c r="AB71" s="117">
        <f>-STOA!O71</f>
        <v>0</v>
      </c>
      <c r="AC71">
        <f t="shared" si="3"/>
        <v>10.374655290373894</v>
      </c>
      <c r="AD71">
        <f t="shared" si="4"/>
        <v>1056.0662707472347</v>
      </c>
      <c r="AE71">
        <f>'IDT-1'!C71</f>
        <v>0</v>
      </c>
      <c r="AF71" s="26"/>
      <c r="AG71">
        <f t="shared" si="5"/>
        <v>1056.0662707472347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-56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12.721596244131455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704.65389463748738</v>
      </c>
      <c r="P72" s="77">
        <v>34.03</v>
      </c>
      <c r="Q72" s="77">
        <v>19.309999999999999</v>
      </c>
      <c r="R72" s="80">
        <v>26.3</v>
      </c>
      <c r="S72" s="80">
        <v>0</v>
      </c>
      <c r="T72" s="78">
        <f>SUMPRODUCT(LTA!F72:AJ72,LTA!F$101:AJ$101,LTA!F$104:AJ$104)</f>
        <v>102.57</v>
      </c>
      <c r="U72" s="78">
        <f>SUMPRODUCT(LTA!F72:AJ72,LTA!F$102:AJ$102,LTA!F$104:AJ$104)</f>
        <v>126.47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24.56</v>
      </c>
      <c r="AB72" s="117">
        <f>-STOA!O72</f>
        <v>0</v>
      </c>
      <c r="AC72">
        <f t="shared" si="3"/>
        <v>10.101253546626053</v>
      </c>
      <c r="AD72">
        <f t="shared" si="4"/>
        <v>1053.3955863049475</v>
      </c>
      <c r="AE72">
        <f>'IDT-1'!C72</f>
        <v>0</v>
      </c>
      <c r="AF72" s="26"/>
      <c r="AG72">
        <f t="shared" si="5"/>
        <v>1053.3955863049475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12.721596244131455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48.582248969955089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704.08999590174074</v>
      </c>
      <c r="P73" s="77">
        <v>34.03</v>
      </c>
      <c r="Q73" s="77">
        <v>19.309999999999999</v>
      </c>
      <c r="R73" s="80">
        <v>15.93</v>
      </c>
      <c r="S73" s="80">
        <v>0</v>
      </c>
      <c r="T73" s="78">
        <f>SUMPRODUCT(LTA!F73:AJ73,LTA!F$101:AJ$101,LTA!F$104:AJ$104)</f>
        <v>89</v>
      </c>
      <c r="U73" s="78">
        <f>SUMPRODUCT(LTA!F73:AJ73,LTA!F$102:AJ$102,LTA!F$104:AJ$104)</f>
        <v>125.92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19.25</v>
      </c>
      <c r="Z73" s="75">
        <f>IEX!O73</f>
        <v>0</v>
      </c>
      <c r="AA73" s="117">
        <f>STOA!I73</f>
        <v>17.059999999999999</v>
      </c>
      <c r="AB73" s="117">
        <f>-STOA!O73</f>
        <v>0</v>
      </c>
      <c r="AC73">
        <f t="shared" si="3"/>
        <v>9.922032345096115</v>
      </c>
      <c r="AD73">
        <f t="shared" si="4"/>
        <v>1047.270908770731</v>
      </c>
      <c r="AE73">
        <f>'IDT-1'!C73</f>
        <v>0</v>
      </c>
      <c r="AF73" s="26"/>
      <c r="AG73">
        <f t="shared" si="5"/>
        <v>1047.270908770731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12.721596244131455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710.88161643939759</v>
      </c>
      <c r="P74" s="77">
        <v>34.03</v>
      </c>
      <c r="Q74" s="77">
        <v>19.309999999999999</v>
      </c>
      <c r="R74" s="80">
        <v>13.1</v>
      </c>
      <c r="S74" s="80">
        <v>0</v>
      </c>
      <c r="T74" s="78">
        <f>SUMPRODUCT(LTA!F74:AJ74,LTA!F$101:AJ$101,LTA!F$104:AJ$104)</f>
        <v>77.52000000000001</v>
      </c>
      <c r="U74" s="78">
        <f>SUMPRODUCT(LTA!F74:AJ74,LTA!F$102:AJ$102,LTA!F$104:AJ$104)</f>
        <v>119.23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38.520000000000003</v>
      </c>
      <c r="Z74" s="75">
        <f>IEX!O74</f>
        <v>0</v>
      </c>
      <c r="AA74" s="117">
        <f>STOA!I74</f>
        <v>11.96</v>
      </c>
      <c r="AB74" s="117">
        <f>-STOA!O74</f>
        <v>0</v>
      </c>
      <c r="AC74">
        <f t="shared" si="3"/>
        <v>10.128218982769212</v>
      </c>
      <c r="AD74">
        <f t="shared" si="4"/>
        <v>1036.3440937007599</v>
      </c>
      <c r="AE74">
        <f>'IDT-1'!C74</f>
        <v>0</v>
      </c>
      <c r="AF74" s="26"/>
      <c r="AG74">
        <f t="shared" si="5"/>
        <v>1036.3440937007599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12.790610328638497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703.30625781433935</v>
      </c>
      <c r="P75" s="77">
        <v>34.03</v>
      </c>
      <c r="Q75" s="77">
        <v>19.309999999999999</v>
      </c>
      <c r="R75" s="80">
        <v>0</v>
      </c>
      <c r="S75" s="80">
        <v>0</v>
      </c>
      <c r="T75" s="78">
        <f>SUMPRODUCT(LTA!F75:AJ75,LTA!F$101:AJ$101,LTA!F$104:AJ$104)</f>
        <v>66.819999999999993</v>
      </c>
      <c r="U75" s="78">
        <f>SUMPRODUCT(LTA!F75:AJ75,LTA!F$102:AJ$102,LTA!F$104:AJ$104)</f>
        <v>118.89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48.14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9.8856746407235789</v>
      </c>
      <c r="AD75">
        <f t="shared" si="4"/>
        <v>1017.060293502254</v>
      </c>
      <c r="AE75">
        <f>'IDT-1'!C75</f>
        <v>0</v>
      </c>
      <c r="AF75" s="26"/>
      <c r="AG75">
        <f t="shared" si="5"/>
        <v>1017.060293502254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12.790610328638497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710.57725915941671</v>
      </c>
      <c r="P76" s="77">
        <v>34.03</v>
      </c>
      <c r="Q76" s="77">
        <v>19.309999999999999</v>
      </c>
      <c r="R76" s="80">
        <v>0</v>
      </c>
      <c r="S76" s="80">
        <v>0</v>
      </c>
      <c r="T76" s="78">
        <f>SUMPRODUCT(LTA!F76:AJ76,LTA!F$101:AJ$101,LTA!F$104:AJ$104)</f>
        <v>52.46</v>
      </c>
      <c r="U76" s="78">
        <f>SUMPRODUCT(LTA!F76:AJ76,LTA!F$102:AJ$102,LTA!F$104:AJ$104)</f>
        <v>118.63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9.2913026874270894</v>
      </c>
      <c r="AD76">
        <f t="shared" si="4"/>
        <v>962.16566680062795</v>
      </c>
      <c r="AE76">
        <f>'IDT-1'!C76</f>
        <v>35</v>
      </c>
      <c r="AF76" s="26"/>
      <c r="AG76">
        <f t="shared" si="5"/>
        <v>997.16566680062795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12.790610328638497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731.17241664272728</v>
      </c>
      <c r="P77" s="77">
        <v>34.03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46.27</v>
      </c>
      <c r="U77" s="78">
        <f>SUMPRODUCT(LTA!F77:AJ77,LTA!F$102:AJ$102,LTA!F$104:AJ$104)</f>
        <v>118.15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9.2941065430138803</v>
      </c>
      <c r="AD77">
        <f t="shared" si="4"/>
        <v>986.58802042835191</v>
      </c>
      <c r="AE77">
        <f>'IDT-1'!C77</f>
        <v>15</v>
      </c>
      <c r="AF77" s="26"/>
      <c r="AG77">
        <f t="shared" si="5"/>
        <v>1001.5880204283519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8.1896713615023486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749.16660447903473</v>
      </c>
      <c r="P78" s="77">
        <v>34.03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41.96</v>
      </c>
      <c r="U78" s="78">
        <f>SUMPRODUCT(LTA!F78:AJ78,LTA!F$102:AJ$102,LTA!F$104:AJ$104)</f>
        <v>117.65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9.5340016835064922</v>
      </c>
      <c r="AD78">
        <f t="shared" si="4"/>
        <v>973.43137415703052</v>
      </c>
      <c r="AE78">
        <f>'IDT-1'!C78</f>
        <v>0</v>
      </c>
      <c r="AF78" s="26"/>
      <c r="AG78">
        <f t="shared" si="5"/>
        <v>973.43137415703052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8.2448647075938304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55.8</v>
      </c>
      <c r="J79">
        <f>Bawana_RLNG!Q79</f>
        <v>0</v>
      </c>
      <c r="K79">
        <f>Bawana_Spot!Q79</f>
        <v>5.3977509371095378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752.32958677674412</v>
      </c>
      <c r="P79" s="77">
        <v>34.03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40.779999999999994</v>
      </c>
      <c r="U79" s="78">
        <f>SUMPRODUCT(LTA!F79:AJ79,LTA!F$102:AJ$102,LTA!F$104:AJ$104)</f>
        <v>117.5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</v>
      </c>
      <c r="AB79" s="117">
        <f>-STOA!O79</f>
        <v>0</v>
      </c>
      <c r="AC79">
        <f t="shared" si="3"/>
        <v>9.5457290722853312</v>
      </c>
      <c r="AD79">
        <f t="shared" si="4"/>
        <v>986.80557334916205</v>
      </c>
      <c r="AE79">
        <f>'IDT-1'!C79</f>
        <v>0</v>
      </c>
      <c r="AF79" s="26"/>
      <c r="AG79">
        <f t="shared" si="5"/>
        <v>986.80557334916205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8.2448647075938304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55.8</v>
      </c>
      <c r="J80">
        <f>Bawana_RLNG!Q80</f>
        <v>0</v>
      </c>
      <c r="K80">
        <f>Bawana_Spot!Q80</f>
        <v>5.3977509371095378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755.44264238392191</v>
      </c>
      <c r="P80" s="77">
        <v>34.03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40.229999999999997</v>
      </c>
      <c r="U80" s="78">
        <f>SUMPRODUCT(LTA!F80:AJ80,LTA!F$102:AJ$102,LTA!F$104:AJ$104)</f>
        <v>117.34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</v>
      </c>
      <c r="AB80" s="117">
        <f>-STOA!O80</f>
        <v>0</v>
      </c>
      <c r="AC80">
        <f t="shared" si="3"/>
        <v>9.4425821763177638</v>
      </c>
      <c r="AD80">
        <f t="shared" si="4"/>
        <v>1003.3117758523076</v>
      </c>
      <c r="AE80">
        <f>'IDT-1'!C80</f>
        <v>0</v>
      </c>
      <c r="AF80" s="26"/>
      <c r="AG80">
        <f t="shared" si="5"/>
        <v>1003.3117758523076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8.2448647075938304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55.8</v>
      </c>
      <c r="J81">
        <f>Bawana_RLNG!Q81</f>
        <v>0</v>
      </c>
      <c r="K81">
        <f>Bawana_Spot!Q81</f>
        <v>5.3977509371095378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759.48961478341471</v>
      </c>
      <c r="P81" s="77">
        <v>34.03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39.869999999999997</v>
      </c>
      <c r="U81" s="78">
        <f>SUMPRODUCT(LTA!F81:AJ81,LTA!F$102:AJ$102,LTA!F$104:AJ$104)</f>
        <v>117.32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</v>
      </c>
      <c r="AB81" s="117">
        <f>-STOA!O81</f>
        <v>0</v>
      </c>
      <c r="AC81">
        <f t="shared" si="3"/>
        <v>9.4659734059111038</v>
      </c>
      <c r="AD81">
        <f t="shared" si="4"/>
        <v>1007.9553570222071</v>
      </c>
      <c r="AE81">
        <f>'IDT-1'!C81</f>
        <v>0</v>
      </c>
      <c r="AF81" s="26"/>
      <c r="AG81">
        <f t="shared" si="5"/>
        <v>1007.9553570222071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-29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8.2448647075938304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55.8</v>
      </c>
      <c r="J82">
        <f>Bawana_RLNG!Q82</f>
        <v>0</v>
      </c>
      <c r="K82">
        <f>Bawana_Spot!Q82</f>
        <v>5.3977509371095378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757.26054927802022</v>
      </c>
      <c r="P82" s="77">
        <v>34.03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39.51</v>
      </c>
      <c r="U82" s="78">
        <f>SUMPRODUCT(LTA!F82:AJ82,LTA!F$102:AJ$102,LTA!F$104:AJ$104)</f>
        <v>119.55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</v>
      </c>
      <c r="AB82" s="117">
        <f>-STOA!O82</f>
        <v>0</v>
      </c>
      <c r="AC82">
        <f t="shared" si="3"/>
        <v>9.5072042670746093</v>
      </c>
      <c r="AD82">
        <f t="shared" si="4"/>
        <v>1002.5550606556491</v>
      </c>
      <c r="AE82">
        <f>'IDT-1'!C82</f>
        <v>0</v>
      </c>
      <c r="AF82" s="26"/>
      <c r="AG82">
        <f t="shared" si="5"/>
        <v>1002.5550606556491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8.2448647075938304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55.8</v>
      </c>
      <c r="J83">
        <f>Bawana_RLNG!Q83</f>
        <v>0</v>
      </c>
      <c r="K83">
        <f>Bawana_Spot!Q83</f>
        <v>26.140000000000004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748.05636071142021</v>
      </c>
      <c r="P83" s="77">
        <v>34.03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38.520000000000003</v>
      </c>
      <c r="U83" s="78">
        <f>SUMPRODUCT(LTA!F83:AJ83,LTA!F$102:AJ$102,LTA!F$104:AJ$104)</f>
        <v>119.36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0.62</v>
      </c>
      <c r="AB83" s="117">
        <f>-STOA!O83</f>
        <v>0</v>
      </c>
      <c r="AC83">
        <f t="shared" si="3"/>
        <v>9.7578094948414797</v>
      </c>
      <c r="AD83">
        <f t="shared" si="4"/>
        <v>994.62251592417238</v>
      </c>
      <c r="AE83">
        <f>'IDT-1'!C83</f>
        <v>0</v>
      </c>
      <c r="AF83" s="26"/>
      <c r="AG83">
        <f t="shared" si="5"/>
        <v>994.62251592417238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8.2448647075938304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55.8</v>
      </c>
      <c r="J84">
        <f>Bawana_RLNG!Q84</f>
        <v>0</v>
      </c>
      <c r="K84">
        <f>Bawana_Spot!Q84</f>
        <v>26.140000000000004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745.82729542742095</v>
      </c>
      <c r="P84" s="77">
        <v>34.03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37.729999999999997</v>
      </c>
      <c r="U84" s="78">
        <f>SUMPRODUCT(LTA!F84:AJ84,LTA!F$102:AJ$102,LTA!F$104:AJ$104)</f>
        <v>118.92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9.7983947405198464</v>
      </c>
      <c r="AD84">
        <f t="shared" si="4"/>
        <v>983.12286539449474</v>
      </c>
      <c r="AE84">
        <f>'IDT-1'!C84</f>
        <v>0</v>
      </c>
      <c r="AF84" s="26"/>
      <c r="AG84">
        <f t="shared" si="5"/>
        <v>983.12286539449474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8.2448647075938304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55.8</v>
      </c>
      <c r="J85">
        <f>Bawana_RLNG!Q85</f>
        <v>0</v>
      </c>
      <c r="K85">
        <f>Bawana_Spot!Q85</f>
        <v>14.281251204766491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738.25917026132811</v>
      </c>
      <c r="P85" s="77">
        <v>34.03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36.44</v>
      </c>
      <c r="U85" s="78">
        <f>SUMPRODUCT(LTA!F85:AJ85,LTA!F$102:AJ$102,LTA!F$104:AJ$104)</f>
        <v>118.48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9.2570891487723639</v>
      </c>
      <c r="AD85">
        <f t="shared" si="4"/>
        <v>1002.5072970249159</v>
      </c>
      <c r="AE85">
        <f>'IDT-1'!C85</f>
        <v>0</v>
      </c>
      <c r="AF85" s="26"/>
      <c r="AG85">
        <f t="shared" si="5"/>
        <v>1002.5072970249159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7.5500727378527781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55.8</v>
      </c>
      <c r="J86">
        <f>Bawana_RLNG!Q86</f>
        <v>0</v>
      </c>
      <c r="K86">
        <f>Bawana_Spot!Q86</f>
        <v>14.281251204766491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741.04612007164769</v>
      </c>
      <c r="P86" s="77">
        <v>34.03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35.270000000000003</v>
      </c>
      <c r="U86" s="78">
        <f>SUMPRODUCT(LTA!F86:AJ86,LTA!F$102:AJ$102,LTA!F$104:AJ$104)</f>
        <v>117.96000000000001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0.62</v>
      </c>
      <c r="AB86" s="117">
        <f>-STOA!O86</f>
        <v>0</v>
      </c>
      <c r="AC86">
        <f t="shared" si="3"/>
        <v>9.2606281377694533</v>
      </c>
      <c r="AD86">
        <f t="shared" si="4"/>
        <v>1002.9059158764973</v>
      </c>
      <c r="AE86">
        <f>'IDT-1'!C86</f>
        <v>0</v>
      </c>
      <c r="AF86" s="26"/>
      <c r="AG86">
        <f t="shared" si="5"/>
        <v>1002.9059158764973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7.5007965686274511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55.81</v>
      </c>
      <c r="J87">
        <f>Bawana_RLNG!Q87</f>
        <v>0</v>
      </c>
      <c r="K87">
        <f>Bawana_Spot!Q87</f>
        <v>15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731.27166046533068</v>
      </c>
      <c r="P87" s="77">
        <v>34.03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33.92</v>
      </c>
      <c r="U87" s="78">
        <f>SUMPRODUCT(LTA!F87:AJ87,LTA!F$102:AJ$102,LTA!F$104:AJ$104)</f>
        <v>117.59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0.62</v>
      </c>
      <c r="AB87" s="117">
        <f>-STOA!O87</f>
        <v>0</v>
      </c>
      <c r="AC87">
        <f t="shared" si="3"/>
        <v>8.9878937018988321</v>
      </c>
      <c r="AD87">
        <f t="shared" si="4"/>
        <v>1012.3636633320592</v>
      </c>
      <c r="AE87">
        <f>'IDT-1'!C87</f>
        <v>0</v>
      </c>
      <c r="AF87" s="26"/>
      <c r="AG87">
        <f t="shared" si="5"/>
        <v>1012.3636633320592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18.387195121951223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55.81</v>
      </c>
      <c r="J88">
        <f>Bawana_RLNG!Q88</f>
        <v>0</v>
      </c>
      <c r="K88">
        <f>Bawana_Spot!Q88</f>
        <v>15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716.78085494756033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25.8</v>
      </c>
      <c r="U88" s="78">
        <f>SUMPRODUCT(LTA!F88:AJ88,LTA!F$102:AJ$102,LTA!F$104:AJ$104)</f>
        <v>117.08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0.62</v>
      </c>
      <c r="AB88" s="117">
        <f>-STOA!O88</f>
        <v>0</v>
      </c>
      <c r="AC88">
        <f t="shared" si="3"/>
        <v>8.8802309206117016</v>
      </c>
      <c r="AD88">
        <f t="shared" si="4"/>
        <v>1000.2369191488998</v>
      </c>
      <c r="AE88">
        <f>'IDT-1'!C88</f>
        <v>0</v>
      </c>
      <c r="AF88" s="26"/>
      <c r="AG88">
        <f t="shared" si="5"/>
        <v>1000.2369191488998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18.387195121951223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55.81</v>
      </c>
      <c r="J89">
        <f>Bawana_RLNG!Q89</f>
        <v>0</v>
      </c>
      <c r="K89">
        <f>Bawana_Spot!Q89</f>
        <v>25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712.80413202695206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25.23</v>
      </c>
      <c r="U89" s="78">
        <f>SUMPRODUCT(LTA!F89:AJ89,LTA!F$102:AJ$102,LTA!F$104:AJ$104)</f>
        <v>114.74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0.62</v>
      </c>
      <c r="AB89" s="117">
        <f>-STOA!O89</f>
        <v>0</v>
      </c>
      <c r="AC89">
        <f t="shared" si="3"/>
        <v>8.9076277589103494</v>
      </c>
      <c r="AD89">
        <f t="shared" si="4"/>
        <v>1003.3227993899928</v>
      </c>
      <c r="AE89">
        <f>'IDT-1'!C89</f>
        <v>10</v>
      </c>
      <c r="AF89" s="26"/>
      <c r="AG89">
        <f t="shared" si="5"/>
        <v>1013.3227993899928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18.387195121951223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55.81</v>
      </c>
      <c r="J90">
        <f>Bawana_RLNG!Q90</f>
        <v>0</v>
      </c>
      <c r="K90">
        <f>Bawana_Spot!Q90</f>
        <v>30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713.49964644695217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24.69</v>
      </c>
      <c r="U90" s="78">
        <f>SUMPRODUCT(LTA!F90:AJ90,LTA!F$102:AJ$102,LTA!F$104:AJ$104)</f>
        <v>114.37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0.62</v>
      </c>
      <c r="AB90" s="117">
        <f>-STOA!O90</f>
        <v>0</v>
      </c>
      <c r="AC90">
        <f t="shared" si="3"/>
        <v>8.9497402858063495</v>
      </c>
      <c r="AD90">
        <f t="shared" si="4"/>
        <v>1008.066201283097</v>
      </c>
      <c r="AE90">
        <f>'IDT-1'!C90</f>
        <v>25</v>
      </c>
      <c r="AF90" s="26"/>
      <c r="AG90">
        <f t="shared" si="5"/>
        <v>1033.0662012830971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18.387195121951223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55.81</v>
      </c>
      <c r="J91">
        <f>Bawana_RLNG!Q91</f>
        <v>0</v>
      </c>
      <c r="K91">
        <f>Bawana_Spot!Q91</f>
        <v>32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715.35435231305212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26.1</v>
      </c>
      <c r="U91" s="78">
        <f>SUMPRODUCT(LTA!F91:AJ91,LTA!F$102:AJ$102,LTA!F$104:AJ$104)</f>
        <v>114.23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0.62</v>
      </c>
      <c r="AB91" s="117">
        <f>-STOA!O91</f>
        <v>0</v>
      </c>
      <c r="AC91">
        <f t="shared" si="3"/>
        <v>8.9948376974280304</v>
      </c>
      <c r="AD91">
        <f t="shared" si="4"/>
        <v>1013.1458097375753</v>
      </c>
      <c r="AE91">
        <f>'IDT-1'!C91</f>
        <v>30</v>
      </c>
      <c r="AF91" s="26"/>
      <c r="AG91">
        <f t="shared" si="5"/>
        <v>1043.1458097375753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18.387195121951223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55.81</v>
      </c>
      <c r="J92">
        <f>Bawana_RLNG!Q92</f>
        <v>0</v>
      </c>
      <c r="K92">
        <f>Bawana_Spot!Q92</f>
        <v>39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712.11353522751699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31.82</v>
      </c>
      <c r="U92" s="78">
        <f>SUMPRODUCT(LTA!F92:AJ92,LTA!F$102:AJ$102,LTA!F$104:AJ$104)</f>
        <v>114.14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0.62</v>
      </c>
      <c r="AB92" s="117">
        <f>-STOA!O92</f>
        <v>0</v>
      </c>
      <c r="AC92">
        <f t="shared" si="3"/>
        <v>9.0774625070753192</v>
      </c>
      <c r="AD92">
        <f t="shared" si="4"/>
        <v>1022.4523678423927</v>
      </c>
      <c r="AE92">
        <f>'IDT-1'!C92</f>
        <v>40</v>
      </c>
      <c r="AF92" s="26"/>
      <c r="AG92">
        <f t="shared" si="5"/>
        <v>1062.4523678423927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18.387195121951223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55.81</v>
      </c>
      <c r="J93">
        <f>Bawana_RLNG!Q93</f>
        <v>0</v>
      </c>
      <c r="K93">
        <f>Bawana_Spot!Q93</f>
        <v>44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713.463521027517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31.68</v>
      </c>
      <c r="U93" s="78">
        <f>SUMPRODUCT(LTA!F93:AJ93,LTA!F$102:AJ$102,LTA!F$104:AJ$104)</f>
        <v>113.95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0.62</v>
      </c>
      <c r="AB93" s="117">
        <f>-STOA!O93</f>
        <v>0</v>
      </c>
      <c r="AC93">
        <f t="shared" si="3"/>
        <v>9.1304383821153188</v>
      </c>
      <c r="AD93">
        <f t="shared" si="4"/>
        <v>1028.4193777673527</v>
      </c>
      <c r="AE93">
        <f>'IDT-1'!C93</f>
        <v>50</v>
      </c>
      <c r="AF93" s="26"/>
      <c r="AG93">
        <f t="shared" si="5"/>
        <v>1078.4193777673527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18.387195121951223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55.81</v>
      </c>
      <c r="J94">
        <f>Bawana_RLNG!Q94</f>
        <v>0</v>
      </c>
      <c r="K94">
        <f>Bawana_Spot!Q94</f>
        <v>56.67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713.463521027517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31.47</v>
      </c>
      <c r="U94" s="78">
        <f>SUMPRODUCT(LTA!F94:AJ94,LTA!F$102:AJ$102,LTA!F$104:AJ$104)</f>
        <v>113.89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0.62</v>
      </c>
      <c r="AB94" s="117">
        <f>-STOA!O94</f>
        <v>0</v>
      </c>
      <c r="AC94">
        <f t="shared" si="3"/>
        <v>9.2395583821153213</v>
      </c>
      <c r="AD94">
        <f t="shared" si="4"/>
        <v>1040.7102577673529</v>
      </c>
      <c r="AE94">
        <f>'IDT-1'!C94</f>
        <v>50</v>
      </c>
      <c r="AF94" s="26"/>
      <c r="AG94">
        <f t="shared" si="5"/>
        <v>1090.7102577673529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18.387195121951223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55.81</v>
      </c>
      <c r="J95">
        <f>Bawana_RLNG!Q95</f>
        <v>0</v>
      </c>
      <c r="K95">
        <f>Bawana_Spot!Q95</f>
        <v>53.52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703.86277213884375</v>
      </c>
      <c r="P95" s="77">
        <v>34.03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31.48</v>
      </c>
      <c r="U95" s="78">
        <f>SUMPRODUCT(LTA!F95:AJ95,LTA!F$102:AJ$102,LTA!F$104:AJ$104)</f>
        <v>113.91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0.62</v>
      </c>
      <c r="AB95" s="117">
        <f>-STOA!O95</f>
        <v>0</v>
      </c>
      <c r="AC95">
        <f t="shared" si="3"/>
        <v>9.1276157918949945</v>
      </c>
      <c r="AD95">
        <f t="shared" si="4"/>
        <v>1028.1014514688998</v>
      </c>
      <c r="AE95">
        <f>'IDT-1'!C95</f>
        <v>55</v>
      </c>
      <c r="AF95" s="26"/>
      <c r="AG95">
        <f t="shared" si="5"/>
        <v>1083.1014514688998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18.387195121951223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55.81</v>
      </c>
      <c r="J96">
        <f>Bawana_RLNG!Q96</f>
        <v>0</v>
      </c>
      <c r="K96">
        <f>Bawana_Spot!Q96</f>
        <v>57.79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697.5071541300531</v>
      </c>
      <c r="P96" s="77">
        <v>34.03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31.64</v>
      </c>
      <c r="U96" s="78">
        <f>SUMPRODUCT(LTA!F96:AJ96,LTA!F$102:AJ$102,LTA!F$104:AJ$104)</f>
        <v>113.77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9.1094383534176355</v>
      </c>
      <c r="AD96">
        <f t="shared" si="4"/>
        <v>1026.0540108985865</v>
      </c>
      <c r="AE96">
        <f>'IDT-1'!C96</f>
        <v>55</v>
      </c>
      <c r="AF96" s="26"/>
      <c r="AG96">
        <f t="shared" si="5"/>
        <v>1081.0540108985865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18.387195121951223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55.81</v>
      </c>
      <c r="J97">
        <f>Bawana_RLNG!Q97</f>
        <v>0</v>
      </c>
      <c r="K97">
        <f>Bawana_Spot!Q97</f>
        <v>46.17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700.6619223570043</v>
      </c>
      <c r="P97" s="77">
        <v>34.03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31.85</v>
      </c>
      <c r="U97" s="78">
        <f>SUMPRODUCT(LTA!F97:AJ97,LTA!F$102:AJ$102,LTA!F$104:AJ$104)</f>
        <v>113.66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9.0556243138148087</v>
      </c>
      <c r="AD97">
        <f t="shared" si="4"/>
        <v>1019.9925931651405</v>
      </c>
      <c r="AE97">
        <f>'IDT-1'!C97</f>
        <v>55</v>
      </c>
      <c r="AF97" s="26"/>
      <c r="AG97">
        <f t="shared" si="5"/>
        <v>1074.9925931651405</v>
      </c>
      <c r="AI97" s="75">
        <f>PXIL!I97</f>
        <v>0</v>
      </c>
      <c r="AJ97" s="75">
        <f>PXIL!O97</f>
        <v>0</v>
      </c>
      <c r="AK97" s="75">
        <f>RTM_IEX!I97</f>
        <v>2.25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18.387195121951223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55.81</v>
      </c>
      <c r="J98">
        <f>Bawana_RLNG!Q98</f>
        <v>0</v>
      </c>
      <c r="K98">
        <f>Bawana_Spot!Q98</f>
        <v>42.84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698.29526830258999</v>
      </c>
      <c r="P98" s="77">
        <v>34.03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31.27</v>
      </c>
      <c r="U98" s="78">
        <f>SUMPRODUCT(LTA!F98:AJ98,LTA!F$102:AJ$102,LTA!F$104:AJ$104)</f>
        <v>113.59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9.000477758135963</v>
      </c>
      <c r="AD98">
        <f t="shared" si="4"/>
        <v>1013.7810856664053</v>
      </c>
      <c r="AE98">
        <f>'IDT-1'!C98</f>
        <v>50</v>
      </c>
      <c r="AF98" s="26"/>
      <c r="AG98">
        <f t="shared" si="5"/>
        <v>1063.7810856664053</v>
      </c>
      <c r="AI98" s="75">
        <f>PXIL!I98</f>
        <v>0</v>
      </c>
      <c r="AJ98" s="75">
        <f>PXIL!O98</f>
        <v>0</v>
      </c>
      <c r="AK98" s="75">
        <f>RTM_IEX!I98</f>
        <v>2.33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0.27637117402372857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1.2680301808734695</v>
      </c>
      <c r="J99">
        <f t="shared" si="6"/>
        <v>0</v>
      </c>
      <c r="K99">
        <f t="shared" si="6"/>
        <v>0.13985587653949277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15.68709528234181</v>
      </c>
      <c r="P99" s="77">
        <f t="shared" si="6"/>
        <v>0.80359376621301426</v>
      </c>
      <c r="Q99" s="77">
        <f t="shared" si="6"/>
        <v>0.42379574983111845</v>
      </c>
      <c r="R99" s="80">
        <f t="shared" si="6"/>
        <v>0.29450840058611338</v>
      </c>
      <c r="S99" s="80">
        <f t="shared" si="6"/>
        <v>0</v>
      </c>
      <c r="T99" s="78">
        <f t="shared" si="6"/>
        <v>2.3275874999999999</v>
      </c>
      <c r="U99" s="78">
        <f t="shared" si="6"/>
        <v>2.7515174999999994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2.6477499999999998E-2</v>
      </c>
      <c r="Z99" s="75">
        <f t="shared" si="6"/>
        <v>-0.84099999999999997</v>
      </c>
      <c r="AA99" s="117">
        <f t="shared" si="6"/>
        <v>0.64076499999999925</v>
      </c>
      <c r="AB99" s="117">
        <f t="shared" si="6"/>
        <v>-0.41</v>
      </c>
      <c r="AC99">
        <f t="shared" si="6"/>
        <v>0.23589041914101103</v>
      </c>
      <c r="AD99">
        <f t="shared" si="6"/>
        <v>22.640473411267731</v>
      </c>
      <c r="AE99">
        <f t="shared" si="6"/>
        <v>0.11749999999999999</v>
      </c>
      <c r="AG99">
        <f t="shared" si="6"/>
        <v>22.757973411267731</v>
      </c>
      <c r="AI99">
        <f t="shared" si="6"/>
        <v>0</v>
      </c>
      <c r="AJ99">
        <f t="shared" si="6"/>
        <v>0</v>
      </c>
      <c r="AK99">
        <f t="shared" si="6"/>
        <v>4.1587499999999999E-2</v>
      </c>
      <c r="AL99">
        <f t="shared" si="6"/>
        <v>-0.70499999999999996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45033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10.451091067791678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936.90653259239753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417.94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-257.98</v>
      </c>
      <c r="AA3" s="117">
        <f>STOA!J3</f>
        <v>33.64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15.952424179218546</v>
      </c>
      <c r="AD3">
        <f>SUM(B3:AB3,AI3:AR3)-AC3</f>
        <v>1248.4394994809709</v>
      </c>
      <c r="AE3">
        <f>'IDT-1'!F3</f>
        <v>0</v>
      </c>
      <c r="AF3" s="26"/>
      <c r="AG3">
        <f>SUM(AD3:AF3)</f>
        <v>1248.4394994809709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10.451091067791678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934.04737419677861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417.78999999999996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-266</v>
      </c>
      <c r="AA4" s="117">
        <f>STOA!J4</f>
        <v>33.64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15.997146168065104</v>
      </c>
      <c r="AD4">
        <f t="shared" ref="AD4:AD67" si="1">SUM(B4:AB4,AI4:AR4)-AC4</f>
        <v>1237.3656190965053</v>
      </c>
      <c r="AE4">
        <f>'IDT-1'!F4</f>
        <v>0</v>
      </c>
      <c r="AF4" s="26"/>
      <c r="AG4">
        <f t="shared" ref="AG4:AG67" si="2">SUM(AD4:AF4)</f>
        <v>1237.3656190965053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10.451091067791678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924.91307886110928</v>
      </c>
      <c r="P5" s="77">
        <v>37.4</v>
      </c>
      <c r="Q5" s="77">
        <v>23.31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417.69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-271.99</v>
      </c>
      <c r="AA5" s="117">
        <f>STOA!J5</f>
        <v>33.64</v>
      </c>
      <c r="AB5" s="117">
        <f>-STOA!P5</f>
        <v>0</v>
      </c>
      <c r="AC5">
        <f t="shared" si="0"/>
        <v>15.969064352969164</v>
      </c>
      <c r="AD5">
        <f t="shared" si="1"/>
        <v>1222.1694055759319</v>
      </c>
      <c r="AE5">
        <f>'IDT-1'!F5</f>
        <v>0</v>
      </c>
      <c r="AF5" s="26"/>
      <c r="AG5">
        <f t="shared" si="2"/>
        <v>1222.1694055759319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10.451091067791678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924.91307886110928</v>
      </c>
      <c r="P6" s="77">
        <v>37.4</v>
      </c>
      <c r="Q6" s="77">
        <v>23.31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417.63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-284</v>
      </c>
      <c r="AA6" s="117">
        <f>STOA!J6</f>
        <v>33.64</v>
      </c>
      <c r="AB6" s="117">
        <f>-STOA!P6</f>
        <v>0</v>
      </c>
      <c r="AC6">
        <f t="shared" si="0"/>
        <v>16.075162664510732</v>
      </c>
      <c r="AD6">
        <f t="shared" si="1"/>
        <v>1209.9933072643903</v>
      </c>
      <c r="AE6">
        <f>'IDT-1'!F6</f>
        <v>0</v>
      </c>
      <c r="AF6" s="26"/>
      <c r="AG6">
        <f t="shared" si="2"/>
        <v>1209.9933072643903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10.451091067791678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926.21761596518536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417.61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-301</v>
      </c>
      <c r="AA7" s="117">
        <f>STOA!J7</f>
        <v>33.64</v>
      </c>
      <c r="AB7" s="117">
        <f>-STOA!P7</f>
        <v>0</v>
      </c>
      <c r="AC7">
        <f t="shared" si="0"/>
        <v>16.281785396514898</v>
      </c>
      <c r="AD7">
        <f t="shared" si="1"/>
        <v>1189.0712216364625</v>
      </c>
      <c r="AE7">
        <f>'IDT-1'!F7</f>
        <v>0</v>
      </c>
      <c r="AF7" s="26"/>
      <c r="AG7">
        <f t="shared" si="2"/>
        <v>1189.0712216364625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10.451091067791678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926.21761596518536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417.65999999999997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-316</v>
      </c>
      <c r="AA8" s="117">
        <f>STOA!J8</f>
        <v>33.64</v>
      </c>
      <c r="AB8" s="117">
        <f>-STOA!P8</f>
        <v>0</v>
      </c>
      <c r="AC8">
        <f t="shared" si="0"/>
        <v>16.415397309347824</v>
      </c>
      <c r="AD8">
        <f t="shared" si="1"/>
        <v>1173.9876097236292</v>
      </c>
      <c r="AE8">
        <f>'IDT-1'!F8</f>
        <v>0</v>
      </c>
      <c r="AF8" s="26"/>
      <c r="AG8">
        <f t="shared" si="2"/>
        <v>1173.9876097236292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10.451091067791678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920.43175093665116</v>
      </c>
      <c r="P9" s="77">
        <v>37.4</v>
      </c>
      <c r="Q9" s="77">
        <v>23.31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417.57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-320</v>
      </c>
      <c r="AA9" s="117">
        <f>STOA!J9</f>
        <v>33.64</v>
      </c>
      <c r="AB9" s="117">
        <f>-STOA!P9</f>
        <v>0</v>
      </c>
      <c r="AC9">
        <f t="shared" si="0"/>
        <v>16.221639656741601</v>
      </c>
      <c r="AD9">
        <f t="shared" si="1"/>
        <v>1184.3055023477011</v>
      </c>
      <c r="AE9">
        <f>'IDT-1'!F9</f>
        <v>0</v>
      </c>
      <c r="AF9" s="26"/>
      <c r="AG9">
        <f t="shared" si="2"/>
        <v>1184.3055023477011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10.451091067791678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920.48554437013127</v>
      </c>
      <c r="P10" s="77">
        <v>37.4</v>
      </c>
      <c r="Q10" s="77">
        <v>23.31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417.43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-336.99</v>
      </c>
      <c r="AA10" s="117">
        <f>STOA!J10</f>
        <v>33.64</v>
      </c>
      <c r="AB10" s="117">
        <f>-STOA!P10</f>
        <v>0</v>
      </c>
      <c r="AC10">
        <f t="shared" si="0"/>
        <v>16.371720425558323</v>
      </c>
      <c r="AD10">
        <f t="shared" si="1"/>
        <v>1167.0792150123648</v>
      </c>
      <c r="AE10">
        <f>'IDT-1'!F10</f>
        <v>0</v>
      </c>
      <c r="AF10" s="26"/>
      <c r="AG10">
        <f t="shared" si="2"/>
        <v>1167.0792150123648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10.451091067791678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920.48554437013127</v>
      </c>
      <c r="P11" s="77">
        <v>37.4</v>
      </c>
      <c r="Q11" s="77">
        <v>23.31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418.40999999999997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-366.99</v>
      </c>
      <c r="AA11" s="117">
        <f>STOA!J11</f>
        <v>33.549999999999997</v>
      </c>
      <c r="AB11" s="117">
        <f>-STOA!P11</f>
        <v>0</v>
      </c>
      <c r="AC11">
        <f t="shared" si="0"/>
        <v>16.64589625122418</v>
      </c>
      <c r="AD11">
        <f t="shared" si="1"/>
        <v>1137.6950391866985</v>
      </c>
      <c r="AE11">
        <f>'IDT-1'!F11</f>
        <v>0</v>
      </c>
      <c r="AF11" s="26"/>
      <c r="AG11">
        <f t="shared" si="2"/>
        <v>1137.6950391866985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10.451091067791678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920.29161883821848</v>
      </c>
      <c r="P12" s="77">
        <v>37.4</v>
      </c>
      <c r="Q12" s="77">
        <v>23.31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418.44999999999993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-384</v>
      </c>
      <c r="AA12" s="117">
        <f>STOA!J12</f>
        <v>33.549999999999997</v>
      </c>
      <c r="AB12" s="117">
        <f>-STOA!P12</f>
        <v>0</v>
      </c>
      <c r="AC12">
        <f t="shared" si="0"/>
        <v>16.795558655695892</v>
      </c>
      <c r="AD12">
        <f t="shared" si="1"/>
        <v>1120.3814512503143</v>
      </c>
      <c r="AE12">
        <f>'IDT-1'!F12</f>
        <v>0</v>
      </c>
      <c r="AF12" s="26"/>
      <c r="AG12">
        <f t="shared" si="2"/>
        <v>1120.3814512503143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10.451091067791678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920.29161883821848</v>
      </c>
      <c r="P13" s="77">
        <v>37.4</v>
      </c>
      <c r="Q13" s="77">
        <v>23.31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418.87999999999994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-394.99</v>
      </c>
      <c r="AA13" s="117">
        <f>STOA!J13</f>
        <v>33.549999999999997</v>
      </c>
      <c r="AB13" s="117">
        <f>-STOA!P13</f>
        <v>0</v>
      </c>
      <c r="AC13">
        <f t="shared" si="0"/>
        <v>16.896913277164817</v>
      </c>
      <c r="AD13">
        <f t="shared" si="1"/>
        <v>1109.7200966288451</v>
      </c>
      <c r="AE13">
        <f>'IDT-1'!F13</f>
        <v>0</v>
      </c>
      <c r="AF13" s="26"/>
      <c r="AG13">
        <f t="shared" si="2"/>
        <v>1109.7200966288451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10.451091067791678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920.29161883821848</v>
      </c>
      <c r="P14" s="77">
        <v>37.4</v>
      </c>
      <c r="Q14" s="77">
        <v>23.31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419.00999999999993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-408</v>
      </c>
      <c r="AA14" s="117">
        <f>STOA!J14</f>
        <v>33.549999999999997</v>
      </c>
      <c r="AB14" s="117">
        <f>-STOA!P14</f>
        <v>0</v>
      </c>
      <c r="AC14">
        <f t="shared" si="0"/>
        <v>17.01356171622858</v>
      </c>
      <c r="AD14">
        <f t="shared" si="1"/>
        <v>1096.7234481897815</v>
      </c>
      <c r="AE14">
        <f>'IDT-1'!F14</f>
        <v>0</v>
      </c>
      <c r="AF14" s="26"/>
      <c r="AG14">
        <f t="shared" si="2"/>
        <v>1096.7234481897815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10.451091067791678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920.29161883821848</v>
      </c>
      <c r="P15" s="77">
        <v>37.4</v>
      </c>
      <c r="Q15" s="77">
        <v>23.31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419.36999999999995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-418.99</v>
      </c>
      <c r="AA15" s="117">
        <f>STOA!J15</f>
        <v>33.549999999999997</v>
      </c>
      <c r="AB15" s="117">
        <f>-STOA!P15</f>
        <v>0</v>
      </c>
      <c r="AC15">
        <f t="shared" si="0"/>
        <v>17.114300337697507</v>
      </c>
      <c r="AD15">
        <f t="shared" si="1"/>
        <v>1085.9927095683124</v>
      </c>
      <c r="AE15">
        <f>'IDT-1'!F15</f>
        <v>0</v>
      </c>
      <c r="AF15" s="26"/>
      <c r="AG15">
        <f t="shared" si="2"/>
        <v>1085.9927095683124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10.451091067791678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920.29161883821848</v>
      </c>
      <c r="P16" s="77">
        <v>37.4</v>
      </c>
      <c r="Q16" s="77">
        <v>23.31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419.73999999999995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-430</v>
      </c>
      <c r="AA16" s="117">
        <f>STOA!J16</f>
        <v>33.549999999999997</v>
      </c>
      <c r="AB16" s="117">
        <f>-STOA!P16</f>
        <v>0</v>
      </c>
      <c r="AC16">
        <f t="shared" si="0"/>
        <v>17.215304521716877</v>
      </c>
      <c r="AD16">
        <f t="shared" si="1"/>
        <v>1075.2517053842932</v>
      </c>
      <c r="AE16">
        <f>'IDT-1'!F16</f>
        <v>0</v>
      </c>
      <c r="AF16" s="26"/>
      <c r="AG16">
        <f t="shared" si="2"/>
        <v>1075.2517053842932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10.451091067791678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922.82824871359287</v>
      </c>
      <c r="P17" s="77">
        <v>37.4</v>
      </c>
      <c r="Q17" s="77">
        <v>23.31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416.56999999999994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-449</v>
      </c>
      <c r="AA17" s="117">
        <f>STOA!J17</f>
        <v>33.549999999999997</v>
      </c>
      <c r="AB17" s="117">
        <f>-STOA!P17</f>
        <v>0</v>
      </c>
      <c r="AC17">
        <f t="shared" si="0"/>
        <v>17.378415287541884</v>
      </c>
      <c r="AD17">
        <f t="shared" si="1"/>
        <v>1055.4552244938425</v>
      </c>
      <c r="AE17">
        <f>'IDT-1'!F17</f>
        <v>0</v>
      </c>
      <c r="AF17" s="26"/>
      <c r="AG17">
        <f t="shared" si="2"/>
        <v>1055.4552244938425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10.451091067791678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922.82831410721656</v>
      </c>
      <c r="P18" s="77">
        <v>37.4</v>
      </c>
      <c r="Q18" s="77">
        <v>23.31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416.89999999999992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-462</v>
      </c>
      <c r="AA18" s="117">
        <f>STOA!J18</f>
        <v>33.549999999999997</v>
      </c>
      <c r="AB18" s="117">
        <f>-STOA!P18</f>
        <v>0</v>
      </c>
      <c r="AC18">
        <f t="shared" si="0"/>
        <v>17.49673552079431</v>
      </c>
      <c r="AD18">
        <f t="shared" si="1"/>
        <v>1042.6669696542137</v>
      </c>
      <c r="AE18">
        <f>'IDT-1'!F18</f>
        <v>0</v>
      </c>
      <c r="AF18" s="26"/>
      <c r="AG18">
        <f t="shared" si="2"/>
        <v>1042.6669696542137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10.451091067791678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929.62987851180264</v>
      </c>
      <c r="P19" s="77">
        <v>37.4</v>
      </c>
      <c r="Q19" s="77">
        <v>23.31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416.97999999999996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-480</v>
      </c>
      <c r="AA19" s="117">
        <f>STOA!J19</f>
        <v>33.549999999999997</v>
      </c>
      <c r="AB19" s="117">
        <f>-STOA!P19</f>
        <v>0</v>
      </c>
      <c r="AC19">
        <f t="shared" si="0"/>
        <v>17.717099582954184</v>
      </c>
      <c r="AD19">
        <f t="shared" si="1"/>
        <v>1031.3281699966401</v>
      </c>
      <c r="AE19">
        <f>'IDT-1'!F19</f>
        <v>0</v>
      </c>
      <c r="AF19" s="26"/>
      <c r="AG19">
        <f t="shared" si="2"/>
        <v>1031.3281699966401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10.451091067791678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933.78030848900266</v>
      </c>
      <c r="P20" s="77">
        <v>37.4</v>
      </c>
      <c r="Q20" s="77">
        <v>23.31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417.40999999999997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-488</v>
      </c>
      <c r="AA20" s="117">
        <f>STOA!J20</f>
        <v>33.549999999999997</v>
      </c>
      <c r="AB20" s="117">
        <f>-STOA!P20</f>
        <v>0</v>
      </c>
      <c r="AC20">
        <f t="shared" si="0"/>
        <v>17.828432386931109</v>
      </c>
      <c r="AD20">
        <f t="shared" si="1"/>
        <v>1027.7972671698633</v>
      </c>
      <c r="AE20">
        <f>'IDT-1'!F20</f>
        <v>0</v>
      </c>
      <c r="AF20" s="26"/>
      <c r="AG20">
        <f t="shared" si="2"/>
        <v>1027.7972671698633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10.451091067791678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933.78019160649433</v>
      </c>
      <c r="P21" s="77">
        <v>37.4</v>
      </c>
      <c r="Q21" s="77">
        <v>23.31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417.65999999999997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-490</v>
      </c>
      <c r="AA21" s="117">
        <f>STOA!J21</f>
        <v>33.549999999999997</v>
      </c>
      <c r="AB21" s="117">
        <f>-STOA!P21</f>
        <v>0</v>
      </c>
      <c r="AC21">
        <f t="shared" si="0"/>
        <v>17.848387613409425</v>
      </c>
      <c r="AD21">
        <f t="shared" si="1"/>
        <v>1026.0271950608767</v>
      </c>
      <c r="AE21">
        <f>'IDT-1'!F21</f>
        <v>0</v>
      </c>
      <c r="AF21" s="26"/>
      <c r="AG21">
        <f t="shared" si="2"/>
        <v>1026.0271950608767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10.744661041606051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940.00521768699434</v>
      </c>
      <c r="P22" s="77">
        <v>37.4</v>
      </c>
      <c r="Q22" s="77">
        <v>23.31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413.83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-496</v>
      </c>
      <c r="AA22" s="117">
        <f>STOA!J22</f>
        <v>33.549999999999997</v>
      </c>
      <c r="AB22" s="117">
        <f>-STOA!P22</f>
        <v>0</v>
      </c>
      <c r="AC22">
        <f t="shared" si="0"/>
        <v>17.925316023820564</v>
      </c>
      <c r="AD22">
        <f t="shared" si="1"/>
        <v>1022.6388627047799</v>
      </c>
      <c r="AE22">
        <f>'IDT-1'!F22</f>
        <v>0</v>
      </c>
      <c r="AF22" s="26"/>
      <c r="AG22">
        <f t="shared" si="2"/>
        <v>1022.6388627047799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10.744661041606051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954.15634460050978</v>
      </c>
      <c r="P23" s="77">
        <v>37.4</v>
      </c>
      <c r="Q23" s="77">
        <v>23.31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413.83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-500</v>
      </c>
      <c r="AA23" s="117">
        <f>STOA!J23</f>
        <v>33.46</v>
      </c>
      <c r="AB23" s="117">
        <f>-STOA!P23</f>
        <v>0</v>
      </c>
      <c r="AC23">
        <f t="shared" si="0"/>
        <v>18.08456645074828</v>
      </c>
      <c r="AD23">
        <f t="shared" si="1"/>
        <v>1032.5407391913675</v>
      </c>
      <c r="AE23">
        <f>'IDT-1'!F23</f>
        <v>0</v>
      </c>
      <c r="AF23" s="26"/>
      <c r="AG23">
        <f t="shared" si="2"/>
        <v>1032.5407391913675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10.744661041606051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967.57834046501102</v>
      </c>
      <c r="P24" s="77">
        <v>37.4</v>
      </c>
      <c r="Q24" s="77">
        <v>23.31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413.89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-499</v>
      </c>
      <c r="AA24" s="117">
        <f>STOA!J24</f>
        <v>33.46</v>
      </c>
      <c r="AB24" s="117">
        <f>-STOA!P24</f>
        <v>0</v>
      </c>
      <c r="AC24">
        <f t="shared" si="0"/>
        <v>18.194329886833696</v>
      </c>
      <c r="AD24">
        <f t="shared" si="1"/>
        <v>1046.9129716197835</v>
      </c>
      <c r="AE24">
        <f>'IDT-1'!F24</f>
        <v>0</v>
      </c>
      <c r="AF24" s="26"/>
      <c r="AG24">
        <f t="shared" si="2"/>
        <v>1046.9129716197835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10.744661041606051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974.17168068088222</v>
      </c>
      <c r="P25" s="77">
        <v>37.4</v>
      </c>
      <c r="Q25" s="77">
        <v>23.31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413.91999999999996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-495</v>
      </c>
      <c r="AA25" s="117">
        <f>STOA!J25</f>
        <v>33.46</v>
      </c>
      <c r="AB25" s="117">
        <f>-STOA!P25</f>
        <v>0</v>
      </c>
      <c r="AC25">
        <f t="shared" si="0"/>
        <v>18.21710277064458</v>
      </c>
      <c r="AD25">
        <f t="shared" si="1"/>
        <v>1057.5135389518437</v>
      </c>
      <c r="AE25">
        <f>'IDT-1'!F25</f>
        <v>0</v>
      </c>
      <c r="AF25" s="26"/>
      <c r="AG25">
        <f t="shared" si="2"/>
        <v>1057.5135389518437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10.744661041606051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988.13418038792179</v>
      </c>
      <c r="P26" s="77">
        <v>37.4</v>
      </c>
      <c r="Q26" s="77">
        <v>23.31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414.05999999999995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-489</v>
      </c>
      <c r="AA26" s="117">
        <f>STOA!J26</f>
        <v>33.46</v>
      </c>
      <c r="AB26" s="117">
        <f>-STOA!P26</f>
        <v>0</v>
      </c>
      <c r="AC26">
        <f t="shared" si="0"/>
        <v>18.287936002933357</v>
      </c>
      <c r="AD26">
        <f t="shared" si="1"/>
        <v>1077.5452054265945</v>
      </c>
      <c r="AE26">
        <f>'IDT-1'!F26</f>
        <v>0</v>
      </c>
      <c r="AF26" s="26"/>
      <c r="AG26">
        <f t="shared" si="2"/>
        <v>1077.5452054265945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10.744661041606051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997.01816995406057</v>
      </c>
      <c r="P27" s="77">
        <v>37.4</v>
      </c>
      <c r="Q27" s="77">
        <v>23.31</v>
      </c>
      <c r="R27" s="80">
        <v>3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416.48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-517</v>
      </c>
      <c r="AA27" s="117">
        <f>STOA!J27</f>
        <v>33.46</v>
      </c>
      <c r="AB27" s="117">
        <f>-STOA!P27</f>
        <v>0</v>
      </c>
      <c r="AC27">
        <f t="shared" si="0"/>
        <v>18.959926681736849</v>
      </c>
      <c r="AD27">
        <f t="shared" si="1"/>
        <v>1096.9872043139299</v>
      </c>
      <c r="AE27">
        <f>'IDT-1'!F27</f>
        <v>0</v>
      </c>
      <c r="AF27" s="26"/>
      <c r="AG27">
        <f t="shared" si="2"/>
        <v>1096.9872043139299</v>
      </c>
      <c r="AI27" s="75">
        <f>PXIL!J27</f>
        <v>0</v>
      </c>
      <c r="AJ27" s="75">
        <f>PXIL!P27</f>
        <v>0</v>
      </c>
      <c r="AK27" s="75">
        <f>RTM_IEX!J27</f>
        <v>33.71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10.744661041606051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54.363510828001765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948.43354372538283</v>
      </c>
      <c r="P28" s="77">
        <v>37.4</v>
      </c>
      <c r="Q28" s="77">
        <v>23.31</v>
      </c>
      <c r="R28" s="80">
        <v>4.4920243462578897</v>
      </c>
      <c r="S28" s="80">
        <v>0</v>
      </c>
      <c r="T28" s="78">
        <f>SUMPRODUCT(LTA!F28:AJ28,LTA!F$101:AJ$101,LTA!F$105:AJ$105)</f>
        <v>1.38</v>
      </c>
      <c r="U28" s="78">
        <f>SUMPRODUCT(LTA!F28:AJ28,LTA!F$102:AJ$102,LTA!F$105:AJ$105)</f>
        <v>421.71000000000004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-408.96</v>
      </c>
      <c r="AA28" s="117">
        <f>STOA!J28</f>
        <v>33.46</v>
      </c>
      <c r="AB28" s="117">
        <f>-STOA!P28</f>
        <v>0</v>
      </c>
      <c r="AC28">
        <f t="shared" si="0"/>
        <v>17.212877782959985</v>
      </c>
      <c r="AD28">
        <f t="shared" si="1"/>
        <v>1117.2451621582886</v>
      </c>
      <c r="AE28">
        <f>'IDT-1'!F28</f>
        <v>0</v>
      </c>
      <c r="AF28" s="26"/>
      <c r="AG28">
        <f t="shared" si="2"/>
        <v>1117.2451621582886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10.744661041606051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54.363510828001765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896.77130344497073</v>
      </c>
      <c r="P29" s="77">
        <v>37.4</v>
      </c>
      <c r="Q29" s="77">
        <v>23.31</v>
      </c>
      <c r="R29" s="80">
        <v>8.35</v>
      </c>
      <c r="S29" s="80">
        <v>0</v>
      </c>
      <c r="T29" s="78">
        <f>SUMPRODUCT(LTA!F29:AJ29,LTA!F$101:AJ$101,LTA!F$105:AJ$105)</f>
        <v>4.83</v>
      </c>
      <c r="U29" s="78">
        <f>SUMPRODUCT(LTA!F29:AJ29,LTA!F$102:AJ$102,LTA!F$105:AJ$105)</f>
        <v>419.22999999999996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-242</v>
      </c>
      <c r="AA29" s="117">
        <f>STOA!J29</f>
        <v>33.46</v>
      </c>
      <c r="AB29" s="117">
        <f>-STOA!P29</f>
        <v>0</v>
      </c>
      <c r="AC29">
        <f t="shared" si="0"/>
        <v>16.117475560137137</v>
      </c>
      <c r="AD29">
        <f t="shared" si="1"/>
        <v>1148.4662997544413</v>
      </c>
      <c r="AE29">
        <f>'IDT-1'!F29</f>
        <v>0</v>
      </c>
      <c r="AF29" s="26"/>
      <c r="AG29">
        <f t="shared" si="2"/>
        <v>1148.4662997544413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10.744661041606051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819.60953663235387</v>
      </c>
      <c r="P30" s="77">
        <v>37.4</v>
      </c>
      <c r="Q30" s="77">
        <v>23.31</v>
      </c>
      <c r="R30" s="80">
        <v>14.3</v>
      </c>
      <c r="S30" s="80">
        <v>0</v>
      </c>
      <c r="T30" s="78">
        <f>SUMPRODUCT(LTA!F30:AJ30,LTA!F$101:AJ$101,LTA!F$105:AJ$105)</f>
        <v>9.2800000000000011</v>
      </c>
      <c r="U30" s="78">
        <f>SUMPRODUCT(LTA!F30:AJ30,LTA!F$102:AJ$102,LTA!F$105:AJ$105)</f>
        <v>417.54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-260</v>
      </c>
      <c r="AA30" s="117">
        <f>STOA!J30</f>
        <v>33.46</v>
      </c>
      <c r="AB30" s="117">
        <f>-STOA!P30</f>
        <v>0</v>
      </c>
      <c r="AC30">
        <f t="shared" si="0"/>
        <v>15.080774485745534</v>
      </c>
      <c r="AD30">
        <f t="shared" si="1"/>
        <v>1136.1577231882143</v>
      </c>
      <c r="AE30">
        <f>'IDT-1'!F30</f>
        <v>0</v>
      </c>
      <c r="AF30" s="26"/>
      <c r="AG30">
        <f t="shared" si="2"/>
        <v>1136.1577231882143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10.744661041606051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781.3762236583276</v>
      </c>
      <c r="P31" s="77">
        <v>37.4</v>
      </c>
      <c r="Q31" s="77">
        <v>23.31</v>
      </c>
      <c r="R31" s="80">
        <v>20.199999999999996</v>
      </c>
      <c r="S31" s="80">
        <v>0</v>
      </c>
      <c r="T31" s="78">
        <f>SUMPRODUCT(LTA!F31:AJ31,LTA!F$101:AJ$101,LTA!F$105:AJ$105)</f>
        <v>15.51</v>
      </c>
      <c r="U31" s="78">
        <f>SUMPRODUCT(LTA!F31:AJ31,LTA!F$102:AJ$102,LTA!F$105:AJ$105)</f>
        <v>442.51000000000005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-281</v>
      </c>
      <c r="AA31" s="117">
        <f>STOA!J31</f>
        <v>33.46</v>
      </c>
      <c r="AB31" s="117">
        <f>-STOA!P31</f>
        <v>0</v>
      </c>
      <c r="AC31">
        <f t="shared" si="0"/>
        <v>15.079679459096303</v>
      </c>
      <c r="AD31">
        <f t="shared" si="1"/>
        <v>1134.0255052408374</v>
      </c>
      <c r="AE31">
        <f>'IDT-1'!F31</f>
        <v>0</v>
      </c>
      <c r="AF31" s="26"/>
      <c r="AG31">
        <f t="shared" si="2"/>
        <v>1134.0255052408374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10.729052876234746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781.41406574126052</v>
      </c>
      <c r="P32" s="77">
        <v>37.4</v>
      </c>
      <c r="Q32" s="77">
        <v>23.31</v>
      </c>
      <c r="R32" s="80">
        <v>20.2</v>
      </c>
      <c r="S32" s="80">
        <v>0</v>
      </c>
      <c r="T32" s="78">
        <f>SUMPRODUCT(LTA!F32:AJ32,LTA!F$101:AJ$101,LTA!F$105:AJ$105)</f>
        <v>33.049999999999997</v>
      </c>
      <c r="U32" s="78">
        <f>SUMPRODUCT(LTA!F32:AJ32,LTA!F$102:AJ$102,LTA!F$105:AJ$105)</f>
        <v>451.53000000000003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-305</v>
      </c>
      <c r="AA32" s="117">
        <f>STOA!J32</f>
        <v>33.46</v>
      </c>
      <c r="AB32" s="117">
        <f>-STOA!P32</f>
        <v>0</v>
      </c>
      <c r="AC32">
        <f t="shared" si="0"/>
        <v>15.526678178103531</v>
      </c>
      <c r="AD32">
        <f t="shared" si="1"/>
        <v>1136.1607404393917</v>
      </c>
      <c r="AE32">
        <f>'IDT-1'!F32</f>
        <v>0</v>
      </c>
      <c r="AF32" s="26"/>
      <c r="AG32">
        <f t="shared" si="2"/>
        <v>1136.1607404393917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6.7840500816548728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771.48299336525145</v>
      </c>
      <c r="P33" s="77">
        <v>37.4</v>
      </c>
      <c r="Q33" s="77">
        <v>23.31</v>
      </c>
      <c r="R33" s="80">
        <v>20.2</v>
      </c>
      <c r="S33" s="80">
        <v>0</v>
      </c>
      <c r="T33" s="78">
        <f>SUMPRODUCT(LTA!F33:AJ33,LTA!F$101:AJ$101,LTA!F$105:AJ$105)</f>
        <v>40.11</v>
      </c>
      <c r="U33" s="78">
        <f>SUMPRODUCT(LTA!F33:AJ33,LTA!F$102:AJ$102,LTA!F$105:AJ$105)</f>
        <v>461.52000000000004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-313</v>
      </c>
      <c r="AA33" s="117">
        <f>STOA!J33</f>
        <v>33.46</v>
      </c>
      <c r="AB33" s="117">
        <f>-STOA!P33</f>
        <v>0</v>
      </c>
      <c r="AC33">
        <f t="shared" si="0"/>
        <v>15.625633736779912</v>
      </c>
      <c r="AD33">
        <f t="shared" si="1"/>
        <v>1131.2357097101265</v>
      </c>
      <c r="AE33">
        <f>'IDT-1'!F33</f>
        <v>0</v>
      </c>
      <c r="AF33" s="26"/>
      <c r="AG33">
        <f t="shared" si="2"/>
        <v>1131.2357097101265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6.7840500816548728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742.4893298269244</v>
      </c>
      <c r="P34" s="77">
        <v>37.4</v>
      </c>
      <c r="Q34" s="77">
        <v>23.31</v>
      </c>
      <c r="R34" s="80">
        <v>20.2</v>
      </c>
      <c r="S34" s="80">
        <v>0</v>
      </c>
      <c r="T34" s="78">
        <f>SUMPRODUCT(LTA!F34:AJ34,LTA!F$101:AJ$101,LTA!F$105:AJ$105)</f>
        <v>52.04</v>
      </c>
      <c r="U34" s="78">
        <f>SUMPRODUCT(LTA!F34:AJ34,LTA!F$102:AJ$102,LTA!F$105:AJ$105)</f>
        <v>470.91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-308</v>
      </c>
      <c r="AA34" s="117">
        <f>STOA!J34</f>
        <v>33.46</v>
      </c>
      <c r="AB34" s="117">
        <f>-STOA!P34</f>
        <v>0</v>
      </c>
      <c r="AC34">
        <f t="shared" si="0"/>
        <v>15.513714860031655</v>
      </c>
      <c r="AD34">
        <f t="shared" si="1"/>
        <v>1128.6739650485474</v>
      </c>
      <c r="AE34">
        <f>'IDT-1'!F34</f>
        <v>0</v>
      </c>
      <c r="AF34" s="26"/>
      <c r="AG34">
        <f t="shared" si="2"/>
        <v>1128.6739650485474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10.729052876234746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728.50671626329711</v>
      </c>
      <c r="P35" s="77">
        <v>38.843657250470805</v>
      </c>
      <c r="Q35" s="77">
        <v>23.31</v>
      </c>
      <c r="R35" s="80">
        <v>20.2</v>
      </c>
      <c r="S35" s="80">
        <v>0</v>
      </c>
      <c r="T35" s="78">
        <f>SUMPRODUCT(LTA!F35:AJ35,LTA!F$101:AJ$101,LTA!F$105:AJ$105)</f>
        <v>64.52</v>
      </c>
      <c r="U35" s="78">
        <f>SUMPRODUCT(LTA!F35:AJ35,LTA!F$102:AJ$102,LTA!F$105:AJ$105)</f>
        <v>479.72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-314</v>
      </c>
      <c r="AA35" s="117">
        <f>STOA!J35</f>
        <v>33.450000000000003</v>
      </c>
      <c r="AB35" s="117">
        <f>-STOA!P35</f>
        <v>0</v>
      </c>
      <c r="AC35">
        <f t="shared" si="0"/>
        <v>15.767402109423307</v>
      </c>
      <c r="AD35">
        <f t="shared" si="1"/>
        <v>1125.1063242805794</v>
      </c>
      <c r="AE35">
        <f>'IDT-1'!F35</f>
        <v>0</v>
      </c>
      <c r="AF35" s="26"/>
      <c r="AG35">
        <f t="shared" si="2"/>
        <v>1125.1063242805794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10.451091067791678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719.39921068249782</v>
      </c>
      <c r="P36" s="77">
        <v>37.404123938692251</v>
      </c>
      <c r="Q36" s="77">
        <v>23.31</v>
      </c>
      <c r="R36" s="80">
        <v>20.2</v>
      </c>
      <c r="S36" s="80">
        <v>0</v>
      </c>
      <c r="T36" s="78">
        <f>SUMPRODUCT(LTA!F36:AJ36,LTA!F$101:AJ$101,LTA!F$105:AJ$105)</f>
        <v>76.070000000000007</v>
      </c>
      <c r="U36" s="78">
        <f>SUMPRODUCT(LTA!F36:AJ36,LTA!F$102:AJ$102,LTA!F$105:AJ$105)</f>
        <v>488.41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-323</v>
      </c>
      <c r="AA36" s="117">
        <f>STOA!J36</f>
        <v>33.450000000000003</v>
      </c>
      <c r="AB36" s="117">
        <f>-STOA!P36</f>
        <v>0</v>
      </c>
      <c r="AC36">
        <f t="shared" si="0"/>
        <v>15.930157250954084</v>
      </c>
      <c r="AD36">
        <f t="shared" si="1"/>
        <v>1125.3585684380278</v>
      </c>
      <c r="AE36">
        <f>'IDT-1'!F36</f>
        <v>0</v>
      </c>
      <c r="AF36" s="26"/>
      <c r="AG36">
        <f t="shared" si="2"/>
        <v>1125.3585684380278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10.451091067791678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705.68317762006268</v>
      </c>
      <c r="P37" s="77">
        <v>37.404123938692251</v>
      </c>
      <c r="Q37" s="77">
        <v>23.31</v>
      </c>
      <c r="R37" s="80">
        <v>20.2</v>
      </c>
      <c r="S37" s="80">
        <v>0</v>
      </c>
      <c r="T37" s="78">
        <f>SUMPRODUCT(LTA!F37:AJ37,LTA!F$101:AJ$101,LTA!F$105:AJ$105)</f>
        <v>83.75</v>
      </c>
      <c r="U37" s="78">
        <f>SUMPRODUCT(LTA!F37:AJ37,LTA!F$102:AJ$102,LTA!F$105:AJ$105)</f>
        <v>498.19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-321</v>
      </c>
      <c r="AA37" s="117">
        <f>STOA!J37</f>
        <v>33.450000000000003</v>
      </c>
      <c r="AB37" s="117">
        <f>-STOA!P37</f>
        <v>0</v>
      </c>
      <c r="AC37">
        <f t="shared" si="0"/>
        <v>16.034129180182216</v>
      </c>
      <c r="AD37">
        <f t="shared" si="1"/>
        <v>1120.9985634463644</v>
      </c>
      <c r="AE37">
        <f>'IDT-1'!F37</f>
        <v>0</v>
      </c>
      <c r="AF37" s="26"/>
      <c r="AG37">
        <f t="shared" si="2"/>
        <v>1120.9985634463644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10.451091067791678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699.29980746513877</v>
      </c>
      <c r="P38" s="77">
        <v>37.404123938692251</v>
      </c>
      <c r="Q38" s="77">
        <v>23.31</v>
      </c>
      <c r="R38" s="80">
        <v>20.2</v>
      </c>
      <c r="S38" s="80">
        <v>0</v>
      </c>
      <c r="T38" s="78">
        <f>SUMPRODUCT(LTA!F38:AJ38,LTA!F$101:AJ$101,LTA!F$105:AJ$105)</f>
        <v>91.97</v>
      </c>
      <c r="U38" s="78">
        <f>SUMPRODUCT(LTA!F38:AJ38,LTA!F$102:AJ$102,LTA!F$105:AJ$105)</f>
        <v>504.59000000000003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-326</v>
      </c>
      <c r="AA38" s="117">
        <f>STOA!J38</f>
        <v>33.450000000000003</v>
      </c>
      <c r="AB38" s="117">
        <f>-STOA!P38</f>
        <v>0</v>
      </c>
      <c r="AC38">
        <f t="shared" si="0"/>
        <v>16.151002160429861</v>
      </c>
      <c r="AD38">
        <f t="shared" si="1"/>
        <v>1124.118320311193</v>
      </c>
      <c r="AE38">
        <f>'IDT-1'!F38</f>
        <v>0</v>
      </c>
      <c r="AF38" s="26"/>
      <c r="AG38">
        <f t="shared" si="2"/>
        <v>1124.118320311193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10.363020075647364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691.19078390673837</v>
      </c>
      <c r="P39" s="77">
        <v>37.404123938692251</v>
      </c>
      <c r="Q39" s="77">
        <v>23.31</v>
      </c>
      <c r="R39" s="80">
        <v>20.2</v>
      </c>
      <c r="S39" s="80">
        <v>0</v>
      </c>
      <c r="T39" s="78">
        <f>SUMPRODUCT(LTA!F39:AJ39,LTA!F$101:AJ$101,LTA!F$105:AJ$105)</f>
        <v>98.93</v>
      </c>
      <c r="U39" s="78">
        <f>SUMPRODUCT(LTA!F39:AJ39,LTA!F$102:AJ$102,LTA!F$105:AJ$105)</f>
        <v>513.39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-296</v>
      </c>
      <c r="AA39" s="117">
        <f>STOA!J39</f>
        <v>33.36</v>
      </c>
      <c r="AB39" s="117">
        <f>-STOA!P39</f>
        <v>0</v>
      </c>
      <c r="AC39">
        <f t="shared" si="0"/>
        <v>16.039201177941163</v>
      </c>
      <c r="AD39">
        <f t="shared" si="1"/>
        <v>1151.7030267431369</v>
      </c>
      <c r="AE39">
        <f>'IDT-1'!F39</f>
        <v>0</v>
      </c>
      <c r="AF39" s="26"/>
      <c r="AG39">
        <f t="shared" si="2"/>
        <v>1151.7030267431369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10.363020075647364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671.23164122030141</v>
      </c>
      <c r="P40" s="77">
        <v>37.404123938692251</v>
      </c>
      <c r="Q40" s="77">
        <v>23.31</v>
      </c>
      <c r="R40" s="80">
        <v>20.2</v>
      </c>
      <c r="S40" s="80">
        <v>0</v>
      </c>
      <c r="T40" s="78">
        <f>SUMPRODUCT(LTA!F40:AJ40,LTA!F$101:AJ$101,LTA!F$105:AJ$105)</f>
        <v>103.65</v>
      </c>
      <c r="U40" s="78">
        <f>SUMPRODUCT(LTA!F40:AJ40,LTA!F$102:AJ$102,LTA!F$105:AJ$105)</f>
        <v>521.1400000000001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-237</v>
      </c>
      <c r="AA40" s="117">
        <f>STOA!J40</f>
        <v>33.36</v>
      </c>
      <c r="AB40" s="117">
        <f>-STOA!P40</f>
        <v>0</v>
      </c>
      <c r="AC40">
        <f t="shared" si="0"/>
        <v>15.360705923269037</v>
      </c>
      <c r="AD40">
        <f t="shared" si="1"/>
        <v>1213.892379311372</v>
      </c>
      <c r="AE40">
        <f>'IDT-1'!F40</f>
        <v>0</v>
      </c>
      <c r="AF40" s="26"/>
      <c r="AG40">
        <f t="shared" si="2"/>
        <v>1213.892379311372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10.363020075647364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643.86863844697393</v>
      </c>
      <c r="P41" s="77">
        <v>11.28</v>
      </c>
      <c r="Q41" s="77">
        <v>8.67</v>
      </c>
      <c r="R41" s="80">
        <v>20.2</v>
      </c>
      <c r="S41" s="80">
        <v>0</v>
      </c>
      <c r="T41" s="78">
        <f>SUMPRODUCT(LTA!F41:AJ41,LTA!F$101:AJ$101,LTA!F$105:AJ$105)</f>
        <v>108.75</v>
      </c>
      <c r="U41" s="78">
        <f>SUMPRODUCT(LTA!F41:AJ41,LTA!F$102:AJ$102,LTA!F$105:AJ$105)</f>
        <v>482.48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-66</v>
      </c>
      <c r="AA41" s="117">
        <f>STOA!J41</f>
        <v>33.36</v>
      </c>
      <c r="AB41" s="117">
        <f>-STOA!P41</f>
        <v>0</v>
      </c>
      <c r="AC41">
        <f t="shared" si="0"/>
        <v>13.036480677129816</v>
      </c>
      <c r="AD41">
        <f t="shared" si="1"/>
        <v>1275.5294778454913</v>
      </c>
      <c r="AE41">
        <f>'IDT-1'!F41</f>
        <v>0</v>
      </c>
      <c r="AF41" s="26"/>
      <c r="AG41">
        <f t="shared" si="2"/>
        <v>1275.5294778454913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10.363020075647364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641.61624440951618</v>
      </c>
      <c r="P42" s="77">
        <v>9.629999999999999</v>
      </c>
      <c r="Q42" s="77">
        <v>8.67</v>
      </c>
      <c r="R42" s="80">
        <v>20.2</v>
      </c>
      <c r="S42" s="80">
        <v>0</v>
      </c>
      <c r="T42" s="78">
        <f>SUMPRODUCT(LTA!F42:AJ42,LTA!F$101:AJ$101,LTA!F$105:AJ$105)</f>
        <v>113.59</v>
      </c>
      <c r="U42" s="78">
        <f>SUMPRODUCT(LTA!F42:AJ42,LTA!F$102:AJ$102,LTA!F$105:AJ$105)</f>
        <v>487.96000000000004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</v>
      </c>
      <c r="AA42" s="117">
        <f>STOA!J42</f>
        <v>33.36</v>
      </c>
      <c r="AB42" s="117">
        <f>-STOA!P42</f>
        <v>0</v>
      </c>
      <c r="AC42">
        <f t="shared" si="0"/>
        <v>12.746708636234574</v>
      </c>
      <c r="AD42">
        <f t="shared" si="1"/>
        <v>1321.2368558489288</v>
      </c>
      <c r="AE42">
        <f>'IDT-1'!F42</f>
        <v>0</v>
      </c>
      <c r="AF42" s="26"/>
      <c r="AG42">
        <f t="shared" si="2"/>
        <v>1321.2368558489288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18.767644215275538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57.717283381183229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630.02450951908713</v>
      </c>
      <c r="P43" s="77">
        <v>9.629999999999999</v>
      </c>
      <c r="Q43" s="77">
        <v>8.67</v>
      </c>
      <c r="R43" s="80">
        <v>20.2</v>
      </c>
      <c r="S43" s="80">
        <v>0</v>
      </c>
      <c r="T43" s="78">
        <f>SUMPRODUCT(LTA!F43:AJ43,LTA!F$101:AJ$101,LTA!F$105:AJ$105)</f>
        <v>114.61</v>
      </c>
      <c r="U43" s="78">
        <f>SUMPRODUCT(LTA!F43:AJ43,LTA!F$102:AJ$102,LTA!F$105:AJ$105)</f>
        <v>492.65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</v>
      </c>
      <c r="AA43" s="117">
        <f>STOA!J43</f>
        <v>33.36</v>
      </c>
      <c r="AB43" s="117">
        <f>-STOA!P43</f>
        <v>0</v>
      </c>
      <c r="AC43">
        <f t="shared" si="0"/>
        <v>12.495864202193882</v>
      </c>
      <c r="AD43">
        <f t="shared" si="1"/>
        <v>1355.257872913352</v>
      </c>
      <c r="AE43">
        <f>'IDT-1'!F43</f>
        <v>0</v>
      </c>
      <c r="AF43" s="26"/>
      <c r="AG43">
        <f t="shared" si="2"/>
        <v>1355.257872913352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18.767644215275538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57.717283381183229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654.85627755160522</v>
      </c>
      <c r="P44" s="77">
        <v>35.874123936537131</v>
      </c>
      <c r="Q44" s="77">
        <v>8.67</v>
      </c>
      <c r="R44" s="80">
        <v>20.2</v>
      </c>
      <c r="S44" s="80">
        <v>0</v>
      </c>
      <c r="T44" s="78">
        <f>SUMPRODUCT(LTA!F44:AJ44,LTA!F$101:AJ$101,LTA!F$105:AJ$105)</f>
        <v>112.80000000000001</v>
      </c>
      <c r="U44" s="78">
        <f>SUMPRODUCT(LTA!F44:AJ44,LTA!F$102:AJ$102,LTA!F$105:AJ$105)</f>
        <v>496.95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-55</v>
      </c>
      <c r="AA44" s="117">
        <f>STOA!J44</f>
        <v>33.36</v>
      </c>
      <c r="AB44" s="117">
        <f>-STOA!P44</f>
        <v>0</v>
      </c>
      <c r="AC44">
        <f t="shared" si="0"/>
        <v>13.269100387276211</v>
      </c>
      <c r="AD44">
        <f t="shared" si="1"/>
        <v>1374.0505286973248</v>
      </c>
      <c r="AE44">
        <f>'IDT-1'!F44</f>
        <v>0</v>
      </c>
      <c r="AF44" s="26"/>
      <c r="AG44">
        <f t="shared" si="2"/>
        <v>1374.0505286973248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18.767644215275538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630.33176232824405</v>
      </c>
      <c r="P45" s="77">
        <v>28.886484546118275</v>
      </c>
      <c r="Q45" s="77">
        <v>8.67</v>
      </c>
      <c r="R45" s="80">
        <v>20.2</v>
      </c>
      <c r="S45" s="80">
        <v>0</v>
      </c>
      <c r="T45" s="78">
        <f>SUMPRODUCT(LTA!F45:AJ45,LTA!F$101:AJ$101,LTA!F$105:AJ$105)</f>
        <v>110.71000000000001</v>
      </c>
      <c r="U45" s="78">
        <f>SUMPRODUCT(LTA!F45:AJ45,LTA!F$102:AJ$102,LTA!F$105:AJ$105)</f>
        <v>500.83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33.36</v>
      </c>
      <c r="AB45" s="117">
        <f>-STOA!P45</f>
        <v>0</v>
      </c>
      <c r="AC45">
        <f t="shared" si="0"/>
        <v>12.57239887459235</v>
      </c>
      <c r="AD45">
        <f t="shared" si="1"/>
        <v>1396.0205101447709</v>
      </c>
      <c r="AE45">
        <f>'IDT-1'!F45</f>
        <v>0</v>
      </c>
      <c r="AF45" s="26"/>
      <c r="AG45">
        <f t="shared" si="2"/>
        <v>1396.0205101447709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18.767644215275538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631.96243347824407</v>
      </c>
      <c r="P46" s="77">
        <v>28.886484546118275</v>
      </c>
      <c r="Q46" s="77">
        <v>8.67</v>
      </c>
      <c r="R46" s="80">
        <v>20.2</v>
      </c>
      <c r="S46" s="80">
        <v>0</v>
      </c>
      <c r="T46" s="78">
        <f>SUMPRODUCT(LTA!F46:AJ46,LTA!F$101:AJ$101,LTA!F$105:AJ$105)</f>
        <v>108.93</v>
      </c>
      <c r="U46" s="78">
        <f>SUMPRODUCT(LTA!F46:AJ46,LTA!F$102:AJ$102,LTA!F$105:AJ$105)</f>
        <v>503.37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33.36</v>
      </c>
      <c r="AB46" s="117">
        <f>-STOA!P46</f>
        <v>0</v>
      </c>
      <c r="AC46">
        <f t="shared" si="0"/>
        <v>12.59343678071235</v>
      </c>
      <c r="AD46">
        <f t="shared" si="1"/>
        <v>1398.3901433886508</v>
      </c>
      <c r="AE46">
        <f>'IDT-1'!F46</f>
        <v>0</v>
      </c>
      <c r="AF46" s="26"/>
      <c r="AG46">
        <f t="shared" si="2"/>
        <v>1398.3901433886508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18.767644215275538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625.27569830906532</v>
      </c>
      <c r="P47" s="77">
        <v>9.629999999999999</v>
      </c>
      <c r="Q47" s="77">
        <v>8.67</v>
      </c>
      <c r="R47" s="80">
        <v>20.2</v>
      </c>
      <c r="S47" s="80">
        <v>0</v>
      </c>
      <c r="T47" s="78">
        <f>SUMPRODUCT(LTA!F47:AJ47,LTA!F$101:AJ$101,LTA!F$105:AJ$105)</f>
        <v>108.81</v>
      </c>
      <c r="U47" s="78">
        <f>SUMPRODUCT(LTA!F47:AJ47,LTA!F$102:AJ$102,LTA!F$105:AJ$105)</f>
        <v>508.10999999999996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33.36</v>
      </c>
      <c r="AB47" s="117">
        <f>-STOA!P47</f>
        <v>0</v>
      </c>
      <c r="AC47">
        <f t="shared" si="0"/>
        <v>12.317011171995784</v>
      </c>
      <c r="AD47">
        <f t="shared" si="1"/>
        <v>1387.3433492820704</v>
      </c>
      <c r="AE47">
        <f>'IDT-1'!F47</f>
        <v>0</v>
      </c>
      <c r="AF47" s="26"/>
      <c r="AG47">
        <f t="shared" si="2"/>
        <v>1387.3433492820704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17.56243331612459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622.73504785138994</v>
      </c>
      <c r="P48" s="77">
        <v>9.629999999999999</v>
      </c>
      <c r="Q48" s="77">
        <v>8.67</v>
      </c>
      <c r="R48" s="80">
        <v>20.2</v>
      </c>
      <c r="S48" s="80">
        <v>0</v>
      </c>
      <c r="T48" s="78">
        <f>SUMPRODUCT(LTA!F48:AJ48,LTA!F$101:AJ$101,LTA!F$105:AJ$105)</f>
        <v>107.8</v>
      </c>
      <c r="U48" s="78">
        <f>SUMPRODUCT(LTA!F48:AJ48,LTA!F$102:AJ$102,LTA!F$105:AJ$105)</f>
        <v>508.4199999999999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33.36</v>
      </c>
      <c r="AB48" s="117">
        <f>-STOA!P48</f>
        <v>0</v>
      </c>
      <c r="AC48">
        <f t="shared" si="0"/>
        <v>12.277887592055711</v>
      </c>
      <c r="AD48">
        <f t="shared" si="1"/>
        <v>1382.9366115051839</v>
      </c>
      <c r="AE48">
        <f>'IDT-1'!F48</f>
        <v>0</v>
      </c>
      <c r="AF48" s="26"/>
      <c r="AG48">
        <f t="shared" si="2"/>
        <v>1382.9366115051839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17.56243331612459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640.77275317872272</v>
      </c>
      <c r="P49" s="77">
        <v>33.619999999999997</v>
      </c>
      <c r="Q49" s="77">
        <v>8.43</v>
      </c>
      <c r="R49" s="80">
        <v>20.2</v>
      </c>
      <c r="S49" s="80">
        <v>0</v>
      </c>
      <c r="T49" s="78">
        <f>SUMPRODUCT(LTA!F49:AJ49,LTA!F$101:AJ$101,LTA!F$105:AJ$105)</f>
        <v>107.63</v>
      </c>
      <c r="U49" s="78">
        <f>SUMPRODUCT(LTA!F49:AJ49,LTA!F$102:AJ$102,LTA!F$105:AJ$105)</f>
        <v>522.42999999999995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33.36</v>
      </c>
      <c r="AB49" s="117">
        <f>-STOA!P49</f>
        <v>0</v>
      </c>
      <c r="AC49">
        <f t="shared" si="0"/>
        <v>12.76741139893624</v>
      </c>
      <c r="AD49">
        <f t="shared" si="1"/>
        <v>1438.0747930256364</v>
      </c>
      <c r="AE49">
        <f>'IDT-1'!F49</f>
        <v>0</v>
      </c>
      <c r="AF49" s="26"/>
      <c r="AG49">
        <f t="shared" si="2"/>
        <v>1438.0747930256364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16.88600567577155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656.50520395289595</v>
      </c>
      <c r="P50" s="77">
        <v>34.82</v>
      </c>
      <c r="Q50" s="77">
        <v>8.43</v>
      </c>
      <c r="R50" s="80">
        <v>20.2</v>
      </c>
      <c r="S50" s="80">
        <v>0</v>
      </c>
      <c r="T50" s="78">
        <f>SUMPRODUCT(LTA!F50:AJ50,LTA!F$101:AJ$101,LTA!F$105:AJ$105)</f>
        <v>107.19</v>
      </c>
      <c r="U50" s="78">
        <f>SUMPRODUCT(LTA!F50:AJ50,LTA!F$102:AJ$102,LTA!F$105:AJ$105)</f>
        <v>521.96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33.36</v>
      </c>
      <c r="AB50" s="117">
        <f>-STOA!P50</f>
        <v>0</v>
      </c>
      <c r="AC50">
        <f t="shared" si="0"/>
        <v>12.90245640251386</v>
      </c>
      <c r="AD50">
        <f t="shared" si="1"/>
        <v>1453.285771155879</v>
      </c>
      <c r="AE50">
        <f>'IDT-1'!F50</f>
        <v>0</v>
      </c>
      <c r="AF50" s="26"/>
      <c r="AG50">
        <f t="shared" si="2"/>
        <v>1453.285771155879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16.88600567577155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662.64976023697204</v>
      </c>
      <c r="P51" s="77">
        <v>36.67</v>
      </c>
      <c r="Q51" s="77">
        <v>16.11</v>
      </c>
      <c r="R51" s="80">
        <v>20.2</v>
      </c>
      <c r="S51" s="80">
        <v>0</v>
      </c>
      <c r="T51" s="78">
        <f>SUMPRODUCT(LTA!F51:AJ51,LTA!F$101:AJ$101,LTA!F$105:AJ$105)</f>
        <v>107.45</v>
      </c>
      <c r="U51" s="78">
        <f>SUMPRODUCT(LTA!F51:AJ51,LTA!F$102:AJ$102,LTA!F$105:AJ$105)</f>
        <v>523.54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33.260000000000005</v>
      </c>
      <c r="AB51" s="117">
        <f>-STOA!P51</f>
        <v>0</v>
      </c>
      <c r="AC51">
        <f t="shared" si="0"/>
        <v>13.055704497813728</v>
      </c>
      <c r="AD51">
        <f t="shared" si="1"/>
        <v>1470.5470793446555</v>
      </c>
      <c r="AE51">
        <f>'IDT-1'!F51</f>
        <v>0</v>
      </c>
      <c r="AF51" s="26"/>
      <c r="AG51">
        <f t="shared" si="2"/>
        <v>1470.5470793446555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16.88600567577155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662.64976023697204</v>
      </c>
      <c r="P52" s="77">
        <v>36.67</v>
      </c>
      <c r="Q52" s="77">
        <v>16.11</v>
      </c>
      <c r="R52" s="80">
        <v>20.2</v>
      </c>
      <c r="S52" s="80">
        <v>0</v>
      </c>
      <c r="T52" s="78">
        <f>SUMPRODUCT(LTA!F52:AJ52,LTA!F$101:AJ$101,LTA!F$105:AJ$105)</f>
        <v>106.88</v>
      </c>
      <c r="U52" s="78">
        <f>SUMPRODUCT(LTA!F52:AJ52,LTA!F$102:AJ$102,LTA!F$105:AJ$105)</f>
        <v>524.82000000000005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33.260000000000005</v>
      </c>
      <c r="AB52" s="117">
        <f>-STOA!P52</f>
        <v>0</v>
      </c>
      <c r="AC52">
        <f t="shared" si="0"/>
        <v>13.06195249781373</v>
      </c>
      <c r="AD52">
        <f t="shared" si="1"/>
        <v>1471.2508313446554</v>
      </c>
      <c r="AE52">
        <f>'IDT-1'!F52</f>
        <v>0</v>
      </c>
      <c r="AF52" s="26"/>
      <c r="AG52">
        <f t="shared" si="2"/>
        <v>1471.2508313446554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16.88600567577155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658.75118634892601</v>
      </c>
      <c r="P53" s="77">
        <v>37.404123938692251</v>
      </c>
      <c r="Q53" s="77">
        <v>24.21</v>
      </c>
      <c r="R53" s="80">
        <v>20.2</v>
      </c>
      <c r="S53" s="80">
        <v>0</v>
      </c>
      <c r="T53" s="78">
        <f>SUMPRODUCT(LTA!F53:AJ53,LTA!F$101:AJ$101,LTA!F$105:AJ$105)</f>
        <v>106.93</v>
      </c>
      <c r="U53" s="78">
        <f>SUMPRODUCT(LTA!F53:AJ53,LTA!F$102:AJ$102,LTA!F$105:AJ$105)</f>
        <v>525.70000000000005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33.260000000000005</v>
      </c>
      <c r="AB53" s="117">
        <f>-STOA!P53</f>
        <v>0</v>
      </c>
      <c r="AC53">
        <f t="shared" si="0"/>
        <v>13.113569338259417</v>
      </c>
      <c r="AD53">
        <f t="shared" si="1"/>
        <v>1477.0647645548561</v>
      </c>
      <c r="AE53">
        <f>'IDT-1'!F53</f>
        <v>0</v>
      </c>
      <c r="AF53" s="26"/>
      <c r="AG53">
        <f t="shared" si="2"/>
        <v>1477.0647645548561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16.88600567577155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658.75118634892601</v>
      </c>
      <c r="P54" s="77">
        <v>37.404123938692251</v>
      </c>
      <c r="Q54" s="77">
        <v>24.21</v>
      </c>
      <c r="R54" s="80">
        <v>20.2</v>
      </c>
      <c r="S54" s="80">
        <v>0</v>
      </c>
      <c r="T54" s="78">
        <f>SUMPRODUCT(LTA!F54:AJ54,LTA!F$101:AJ$101,LTA!F$105:AJ$105)</f>
        <v>106.95</v>
      </c>
      <c r="U54" s="78">
        <f>SUMPRODUCT(LTA!F54:AJ54,LTA!F$102:AJ$102,LTA!F$105:AJ$105)</f>
        <v>525.58000000000004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33.260000000000005</v>
      </c>
      <c r="AB54" s="117">
        <f>-STOA!P54</f>
        <v>0</v>
      </c>
      <c r="AC54">
        <f t="shared" si="0"/>
        <v>13.112689338259415</v>
      </c>
      <c r="AD54">
        <f t="shared" si="1"/>
        <v>1476.965644554856</v>
      </c>
      <c r="AE54">
        <f>'IDT-1'!F54</f>
        <v>0</v>
      </c>
      <c r="AF54" s="26"/>
      <c r="AG54">
        <f t="shared" si="2"/>
        <v>1476.965644554856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16.886550245098036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596.23260445091034</v>
      </c>
      <c r="P55" s="77">
        <v>9.6300000000000008</v>
      </c>
      <c r="Q55" s="77">
        <v>7.7</v>
      </c>
      <c r="R55" s="80">
        <v>20.2</v>
      </c>
      <c r="S55" s="80">
        <v>0</v>
      </c>
      <c r="T55" s="78">
        <f>SUMPRODUCT(LTA!F55:AJ55,LTA!F$101:AJ$101,LTA!F$105:AJ$105)</f>
        <v>107.03</v>
      </c>
      <c r="U55" s="78">
        <f>SUMPRODUCT(LTA!F55:AJ55,LTA!F$102:AJ$102,LTA!F$105:AJ$105)</f>
        <v>511.15999999999997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33.18</v>
      </c>
      <c r="AB55" s="117">
        <f>-STOA!P55</f>
        <v>0</v>
      </c>
      <c r="AC55">
        <f t="shared" si="0"/>
        <v>12.134715594328412</v>
      </c>
      <c r="AD55">
        <f t="shared" si="1"/>
        <v>1346.7214570314056</v>
      </c>
      <c r="AE55">
        <f>'IDT-1'!F55</f>
        <v>0</v>
      </c>
      <c r="AF55" s="26"/>
      <c r="AG55">
        <f t="shared" si="2"/>
        <v>1346.7214570314056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16.886550245098036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596.04255115893682</v>
      </c>
      <c r="P56" s="77">
        <v>9.6300000000000008</v>
      </c>
      <c r="Q56" s="77">
        <v>7.7</v>
      </c>
      <c r="R56" s="80">
        <v>20.2</v>
      </c>
      <c r="S56" s="80">
        <v>0</v>
      </c>
      <c r="T56" s="78">
        <f>SUMPRODUCT(LTA!F56:AJ56,LTA!F$101:AJ$101,LTA!F$105:AJ$105)</f>
        <v>107.5</v>
      </c>
      <c r="U56" s="78">
        <f>SUMPRODUCT(LTA!F56:AJ56,LTA!F$102:AJ$102,LTA!F$105:AJ$105)</f>
        <v>510.64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33.18</v>
      </c>
      <c r="AB56" s="117">
        <f>-STOA!P56</f>
        <v>0</v>
      </c>
      <c r="AC56">
        <f t="shared" si="0"/>
        <v>12.221384400580998</v>
      </c>
      <c r="AD56">
        <f t="shared" si="1"/>
        <v>1336.3947349331795</v>
      </c>
      <c r="AE56">
        <f>'IDT-1'!F56</f>
        <v>0</v>
      </c>
      <c r="AF56" s="26"/>
      <c r="AG56">
        <f t="shared" si="2"/>
        <v>1336.3947349331795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16.88600567577155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630.16477423610195</v>
      </c>
      <c r="P57" s="77">
        <v>9.6300000000000008</v>
      </c>
      <c r="Q57" s="77">
        <v>7.7</v>
      </c>
      <c r="R57" s="80">
        <v>20.2</v>
      </c>
      <c r="S57" s="80">
        <v>0</v>
      </c>
      <c r="T57" s="78">
        <f>SUMPRODUCT(LTA!F57:AJ57,LTA!F$101:AJ$101,LTA!F$105:AJ$105)</f>
        <v>107.93</v>
      </c>
      <c r="U57" s="78">
        <f>SUMPRODUCT(LTA!F57:AJ57,LTA!F$102:AJ$102,LTA!F$105:AJ$105)</f>
        <v>508.99999999999994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33.18</v>
      </c>
      <c r="AB57" s="117">
        <f>-STOA!P57</f>
        <v>0</v>
      </c>
      <c r="AC57">
        <f t="shared" si="0"/>
        <v>12.333444621006073</v>
      </c>
      <c r="AD57">
        <f t="shared" si="1"/>
        <v>1389.194353220593</v>
      </c>
      <c r="AE57">
        <f>'IDT-1'!F57</f>
        <v>0</v>
      </c>
      <c r="AF57" s="26"/>
      <c r="AG57">
        <f t="shared" si="2"/>
        <v>1389.194353220593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16.88600567577155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632.55467625739141</v>
      </c>
      <c r="P58" s="77">
        <v>9.6300000000000026</v>
      </c>
      <c r="Q58" s="77">
        <v>7.7</v>
      </c>
      <c r="R58" s="80">
        <v>20.2</v>
      </c>
      <c r="S58" s="80">
        <v>0</v>
      </c>
      <c r="T58" s="78">
        <f>SUMPRODUCT(LTA!F58:AJ58,LTA!F$101:AJ$101,LTA!F$105:AJ$105)</f>
        <v>108.26</v>
      </c>
      <c r="U58" s="78">
        <f>SUMPRODUCT(LTA!F58:AJ58,LTA!F$102:AJ$102,LTA!F$105:AJ$105)</f>
        <v>507.96999999999997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33.18</v>
      </c>
      <c r="AB58" s="117">
        <f>-STOA!P58</f>
        <v>0</v>
      </c>
      <c r="AC58">
        <f t="shared" si="0"/>
        <v>12.34831575879342</v>
      </c>
      <c r="AD58">
        <f t="shared" si="1"/>
        <v>1390.8693841040952</v>
      </c>
      <c r="AE58">
        <f>'IDT-1'!F58</f>
        <v>0</v>
      </c>
      <c r="AF58" s="26"/>
      <c r="AG58">
        <f t="shared" si="2"/>
        <v>1390.8693841040952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14.770646589902567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671.08738617316794</v>
      </c>
      <c r="P59" s="77">
        <v>37.4</v>
      </c>
      <c r="Q59" s="77">
        <v>23.315248817833822</v>
      </c>
      <c r="R59" s="80">
        <v>20.2</v>
      </c>
      <c r="S59" s="80">
        <v>0</v>
      </c>
      <c r="T59" s="78">
        <f>SUMPRODUCT(LTA!F59:AJ59,LTA!F$101:AJ$101,LTA!F$105:AJ$105)</f>
        <v>108.53</v>
      </c>
      <c r="U59" s="78">
        <f>SUMPRODUCT(LTA!F59:AJ59,LTA!F$102:AJ$102,LTA!F$105:AJ$105)</f>
        <v>519.69000000000005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33.18</v>
      </c>
      <c r="AB59" s="117">
        <f>-STOA!P59</f>
        <v>0</v>
      </c>
      <c r="AC59">
        <f t="shared" si="0"/>
        <v>13.555606374192335</v>
      </c>
      <c r="AD59">
        <f t="shared" si="1"/>
        <v>1436.4546931364375</v>
      </c>
      <c r="AE59">
        <f>'IDT-1'!F59</f>
        <v>0</v>
      </c>
      <c r="AF59" s="26"/>
      <c r="AG59">
        <f t="shared" si="2"/>
        <v>1436.4546931364375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14.770646589902567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691.31712487317839</v>
      </c>
      <c r="P60" s="77">
        <v>37.4</v>
      </c>
      <c r="Q60" s="77">
        <v>23.315248817833822</v>
      </c>
      <c r="R60" s="80">
        <v>20.2</v>
      </c>
      <c r="S60" s="80">
        <v>0</v>
      </c>
      <c r="T60" s="78">
        <f>SUMPRODUCT(LTA!F60:AJ60,LTA!F$101:AJ$101,LTA!F$105:AJ$105)</f>
        <v>108.71000000000001</v>
      </c>
      <c r="U60" s="78">
        <f>SUMPRODUCT(LTA!F60:AJ60,LTA!F$102:AJ$102,LTA!F$105:AJ$105)</f>
        <v>546.28000000000009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33.18</v>
      </c>
      <c r="AB60" s="117">
        <f>-STOA!P60</f>
        <v>0</v>
      </c>
      <c r="AC60">
        <f t="shared" si="0"/>
        <v>14.013594712363403</v>
      </c>
      <c r="AD60">
        <f t="shared" si="1"/>
        <v>1477.9964434982771</v>
      </c>
      <c r="AE60">
        <f>'IDT-1'!F60</f>
        <v>0</v>
      </c>
      <c r="AF60" s="26"/>
      <c r="AG60">
        <f t="shared" si="2"/>
        <v>1477.9964434982771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16.88600567577155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701.08084074623571</v>
      </c>
      <c r="P61" s="77">
        <v>37.4</v>
      </c>
      <c r="Q61" s="77">
        <v>23.31</v>
      </c>
      <c r="R61" s="80">
        <v>20.2</v>
      </c>
      <c r="S61" s="80">
        <v>0</v>
      </c>
      <c r="T61" s="78">
        <f>SUMPRODUCT(LTA!F61:AJ61,LTA!F$101:AJ$101,LTA!F$105:AJ$105)</f>
        <v>102.83</v>
      </c>
      <c r="U61" s="78">
        <f>SUMPRODUCT(LTA!F61:AJ61,LTA!F$102:AJ$102,LTA!F$105:AJ$105)</f>
        <v>540.78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33.18</v>
      </c>
      <c r="AB61" s="117">
        <f>-STOA!P61</f>
        <v>0</v>
      </c>
      <c r="AC61">
        <f t="shared" si="0"/>
        <v>13.929159107183063</v>
      </c>
      <c r="AD61">
        <f t="shared" si="1"/>
        <v>1488.5747052445497</v>
      </c>
      <c r="AE61">
        <f>'IDT-1'!F61</f>
        <v>0</v>
      </c>
      <c r="AF61" s="26"/>
      <c r="AG61">
        <f t="shared" si="2"/>
        <v>1488.5747052445497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16.88600567577155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732.78119929529316</v>
      </c>
      <c r="P62" s="77">
        <v>37.4</v>
      </c>
      <c r="Q62" s="77">
        <v>23.31</v>
      </c>
      <c r="R62" s="80">
        <v>20.2</v>
      </c>
      <c r="S62" s="80">
        <v>0</v>
      </c>
      <c r="T62" s="78">
        <f>SUMPRODUCT(LTA!F62:AJ62,LTA!F$101:AJ$101,LTA!F$105:AJ$105)</f>
        <v>96.460000000000008</v>
      </c>
      <c r="U62" s="78">
        <f>SUMPRODUCT(LTA!F62:AJ62,LTA!F$102:AJ$102,LTA!F$105:AJ$105)</f>
        <v>534.49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33.18</v>
      </c>
      <c r="AB62" s="117">
        <f>-STOA!P62</f>
        <v>0</v>
      </c>
      <c r="AC62">
        <f t="shared" si="0"/>
        <v>14.096714262414768</v>
      </c>
      <c r="AD62">
        <f t="shared" si="1"/>
        <v>1507.4475086383754</v>
      </c>
      <c r="AE62">
        <f>'IDT-1'!F62</f>
        <v>0</v>
      </c>
      <c r="AF62" s="26"/>
      <c r="AG62">
        <f t="shared" si="2"/>
        <v>1507.4475086383754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16.88600567577155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755.67936032932721</v>
      </c>
      <c r="P63" s="77">
        <v>37.4</v>
      </c>
      <c r="Q63" s="77">
        <v>23.31</v>
      </c>
      <c r="R63" s="80">
        <v>20.2</v>
      </c>
      <c r="S63" s="80">
        <v>0</v>
      </c>
      <c r="T63" s="78">
        <f>SUMPRODUCT(LTA!F63:AJ63,LTA!F$101:AJ$101,LTA!F$105:AJ$105)</f>
        <v>91.8</v>
      </c>
      <c r="U63" s="78">
        <f>SUMPRODUCT(LTA!F63:AJ63,LTA!F$102:AJ$102,LTA!F$105:AJ$105)</f>
        <v>527.71999999999991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33.18</v>
      </c>
      <c r="AB63" s="117">
        <f>-STOA!P63</f>
        <v>0</v>
      </c>
      <c r="AC63">
        <f t="shared" si="0"/>
        <v>14.020071529070359</v>
      </c>
      <c r="AD63">
        <f t="shared" si="1"/>
        <v>1538.9923124057539</v>
      </c>
      <c r="AE63">
        <f>'IDT-1'!F63</f>
        <v>0</v>
      </c>
      <c r="AF63" s="26"/>
      <c r="AG63">
        <f t="shared" si="2"/>
        <v>1538.9923124057539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16.88600567577155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771.89644621042771</v>
      </c>
      <c r="P64" s="77">
        <v>37.4</v>
      </c>
      <c r="Q64" s="77">
        <v>23.31</v>
      </c>
      <c r="R64" s="80">
        <v>20.2</v>
      </c>
      <c r="S64" s="80">
        <v>0</v>
      </c>
      <c r="T64" s="78">
        <f>SUMPRODUCT(LTA!F64:AJ64,LTA!F$101:AJ$101,LTA!F$105:AJ$105)</f>
        <v>87.78</v>
      </c>
      <c r="U64" s="78">
        <f>SUMPRODUCT(LTA!F64:AJ64,LTA!F$102:AJ$102,LTA!F$105:AJ$105)</f>
        <v>518.85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33.18</v>
      </c>
      <c r="AB64" s="117">
        <f>-STOA!P64</f>
        <v>0</v>
      </c>
      <c r="AC64">
        <f t="shared" si="0"/>
        <v>14.049349884824045</v>
      </c>
      <c r="AD64">
        <f t="shared" si="1"/>
        <v>1542.2901199311007</v>
      </c>
      <c r="AE64">
        <f>'IDT-1'!F64</f>
        <v>0</v>
      </c>
      <c r="AF64" s="26"/>
      <c r="AG64">
        <f t="shared" si="2"/>
        <v>1542.2901199311007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15.989999999999997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784.36813620409475</v>
      </c>
      <c r="P65" s="77">
        <v>37.4</v>
      </c>
      <c r="Q65" s="77">
        <v>23.31</v>
      </c>
      <c r="R65" s="80">
        <v>20.2</v>
      </c>
      <c r="S65" s="80">
        <v>0</v>
      </c>
      <c r="T65" s="78">
        <f>SUMPRODUCT(LTA!F65:AJ65,LTA!F$101:AJ$101,LTA!F$105:AJ$105)</f>
        <v>83.11</v>
      </c>
      <c r="U65" s="78">
        <f>SUMPRODUCT(LTA!F65:AJ65,LTA!F$102:AJ$102,LTA!F$105:AJ$105)</f>
        <v>511.54999999999995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33.18</v>
      </c>
      <c r="AB65" s="117">
        <f>-STOA!P65</f>
        <v>0</v>
      </c>
      <c r="AC65">
        <f t="shared" si="0"/>
        <v>13.868317356377618</v>
      </c>
      <c r="AD65">
        <f t="shared" si="1"/>
        <v>1562.0768367774424</v>
      </c>
      <c r="AE65">
        <f>'IDT-1'!F65</f>
        <v>0</v>
      </c>
      <c r="AF65" s="26"/>
      <c r="AG65">
        <f t="shared" si="2"/>
        <v>1562.0768367774424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15.989999999999997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798.6028884288188</v>
      </c>
      <c r="P66" s="77">
        <v>37.4</v>
      </c>
      <c r="Q66" s="77">
        <v>23.31</v>
      </c>
      <c r="R66" s="80">
        <v>20.2</v>
      </c>
      <c r="S66" s="80">
        <v>0</v>
      </c>
      <c r="T66" s="78">
        <f>SUMPRODUCT(LTA!F66:AJ66,LTA!F$101:AJ$101,LTA!F$105:AJ$105)</f>
        <v>79.52</v>
      </c>
      <c r="U66" s="78">
        <f>SUMPRODUCT(LTA!F66:AJ66,LTA!F$102:AJ$102,LTA!F$105:AJ$105)</f>
        <v>503.76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33.18</v>
      </c>
      <c r="AB66" s="117">
        <f>-STOA!P66</f>
        <v>0</v>
      </c>
      <c r="AC66">
        <f t="shared" si="0"/>
        <v>13.893439175955191</v>
      </c>
      <c r="AD66">
        <f t="shared" si="1"/>
        <v>1564.9064671825893</v>
      </c>
      <c r="AE66">
        <f>'IDT-1'!F66</f>
        <v>0</v>
      </c>
      <c r="AF66" s="26"/>
      <c r="AG66">
        <f t="shared" si="2"/>
        <v>1564.9064671825893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15.989999999999997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818.10727198026814</v>
      </c>
      <c r="P67" s="77">
        <v>37.4</v>
      </c>
      <c r="Q67" s="77">
        <v>23.31</v>
      </c>
      <c r="R67" s="80">
        <v>20.2</v>
      </c>
      <c r="S67" s="80">
        <v>0</v>
      </c>
      <c r="T67" s="78">
        <f>SUMPRODUCT(LTA!F67:AJ67,LTA!F$101:AJ$101,LTA!F$105:AJ$105)</f>
        <v>71.84</v>
      </c>
      <c r="U67" s="78">
        <f>SUMPRODUCT(LTA!F67:AJ67,LTA!F$102:AJ$102,LTA!F$105:AJ$105)</f>
        <v>495.35999999999996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33.260000000000005</v>
      </c>
      <c r="AB67" s="117">
        <f>-STOA!P67</f>
        <v>0</v>
      </c>
      <c r="AC67">
        <f t="shared" si="0"/>
        <v>13.924277751207944</v>
      </c>
      <c r="AD67">
        <f t="shared" si="1"/>
        <v>1568.3800121587856</v>
      </c>
      <c r="AE67">
        <f>'IDT-1'!F67</f>
        <v>0</v>
      </c>
      <c r="AF67" s="26"/>
      <c r="AG67">
        <f t="shared" si="2"/>
        <v>1568.3800121587856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15.989999999999997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833.66725552233777</v>
      </c>
      <c r="P68" s="77">
        <v>37.4</v>
      </c>
      <c r="Q68" s="77">
        <v>23.31</v>
      </c>
      <c r="R68" s="80">
        <v>20.2</v>
      </c>
      <c r="S68" s="80">
        <v>0</v>
      </c>
      <c r="T68" s="78">
        <f>SUMPRODUCT(LTA!F68:AJ68,LTA!F$101:AJ$101,LTA!F$105:AJ$105)</f>
        <v>64.73</v>
      </c>
      <c r="U68" s="78">
        <f>SUMPRODUCT(LTA!F68:AJ68,LTA!F$102:AJ$102,LTA!F$105:AJ$105)</f>
        <v>485.64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33.260000000000005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14.046273519211084</v>
      </c>
      <c r="AD68">
        <f t="shared" ref="AD68:AD98" si="4">SUM(B68:AB68,AI68:AR68)-AC68</f>
        <v>1551.9879999328518</v>
      </c>
      <c r="AE68">
        <f>'IDT-1'!F68</f>
        <v>0</v>
      </c>
      <c r="AF68" s="26"/>
      <c r="AG68">
        <f t="shared" ref="AG68:AG98" si="5">SUM(AD68:AF68)</f>
        <v>1551.9879999328518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15.989999999999997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848.81281151122482</v>
      </c>
      <c r="P69" s="77">
        <v>37.4</v>
      </c>
      <c r="Q69" s="77">
        <v>23.31</v>
      </c>
      <c r="R69" s="80">
        <v>20.2</v>
      </c>
      <c r="S69" s="80">
        <v>0</v>
      </c>
      <c r="T69" s="78">
        <f>SUMPRODUCT(LTA!F69:AJ69,LTA!F$101:AJ$101,LTA!F$105:AJ$105)</f>
        <v>60.34</v>
      </c>
      <c r="U69" s="78">
        <f>SUMPRODUCT(LTA!F69:AJ69,LTA!F$102:AJ$102,LTA!F$105:AJ$105)</f>
        <v>474.36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33.260000000000005</v>
      </c>
      <c r="AB69" s="117">
        <f>-STOA!P69</f>
        <v>0</v>
      </c>
      <c r="AC69">
        <f t="shared" si="3"/>
        <v>14.086049049524268</v>
      </c>
      <c r="AD69">
        <f t="shared" si="4"/>
        <v>1546.4237803914259</v>
      </c>
      <c r="AE69">
        <f>'IDT-1'!F69</f>
        <v>0</v>
      </c>
      <c r="AF69" s="26"/>
      <c r="AG69">
        <f t="shared" si="5"/>
        <v>1546.4237803914259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16.586005778259299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863.03389388152425</v>
      </c>
      <c r="P70" s="77">
        <v>37.4</v>
      </c>
      <c r="Q70" s="77">
        <v>23.31</v>
      </c>
      <c r="R70" s="80">
        <v>20.2</v>
      </c>
      <c r="S70" s="80">
        <v>0</v>
      </c>
      <c r="T70" s="78">
        <f>SUMPRODUCT(LTA!F70:AJ70,LTA!F$101:AJ$101,LTA!F$105:AJ$105)</f>
        <v>55.2</v>
      </c>
      <c r="U70" s="78">
        <f>SUMPRODUCT(LTA!F70:AJ70,LTA!F$102:AJ$102,LTA!F$105:AJ$105)</f>
        <v>463.02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33.260000000000005</v>
      </c>
      <c r="AB70" s="117">
        <f>-STOA!P70</f>
        <v>0</v>
      </c>
      <c r="AC70">
        <f t="shared" si="3"/>
        <v>14.16019670045354</v>
      </c>
      <c r="AD70">
        <f t="shared" si="4"/>
        <v>1534.6867208890553</v>
      </c>
      <c r="AE70">
        <f>'IDT-1'!F70</f>
        <v>0</v>
      </c>
      <c r="AF70" s="26"/>
      <c r="AG70">
        <f t="shared" si="5"/>
        <v>1534.6867208890553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16.586005778259299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857.01760987918237</v>
      </c>
      <c r="P71" s="77">
        <v>37.4</v>
      </c>
      <c r="Q71" s="77">
        <v>23.31</v>
      </c>
      <c r="R71" s="80">
        <v>19.02</v>
      </c>
      <c r="S71" s="80">
        <v>0</v>
      </c>
      <c r="T71" s="78">
        <f>SUMPRODUCT(LTA!F71:AJ71,LTA!F$101:AJ$101,LTA!F$105:AJ$105)</f>
        <v>45.120000000000005</v>
      </c>
      <c r="U71" s="78">
        <f>SUMPRODUCT(LTA!F71:AJ71,LTA!F$102:AJ$102,LTA!F$105:AJ$105)</f>
        <v>453.76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33.36</v>
      </c>
      <c r="AB71" s="117">
        <f>-STOA!P71</f>
        <v>0</v>
      </c>
      <c r="AC71">
        <f t="shared" si="3"/>
        <v>13.927557401232932</v>
      </c>
      <c r="AD71">
        <f t="shared" si="4"/>
        <v>1508.4830761859341</v>
      </c>
      <c r="AE71">
        <f>'IDT-1'!F71</f>
        <v>0</v>
      </c>
      <c r="AF71" s="26"/>
      <c r="AG71">
        <f t="shared" si="5"/>
        <v>1508.4830761859341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16.586005778259299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857.05096167742488</v>
      </c>
      <c r="P72" s="77">
        <v>37.4</v>
      </c>
      <c r="Q72" s="77">
        <v>23.31</v>
      </c>
      <c r="R72" s="80">
        <v>13.2</v>
      </c>
      <c r="S72" s="80">
        <v>0</v>
      </c>
      <c r="T72" s="78">
        <f>SUMPRODUCT(LTA!F72:AJ72,LTA!F$101:AJ$101,LTA!F$105:AJ$105)</f>
        <v>34.99</v>
      </c>
      <c r="U72" s="78">
        <f>SUMPRODUCT(LTA!F72:AJ72,LTA!F$102:AJ$102,LTA!F$105:AJ$105)</f>
        <v>445.28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33.36</v>
      </c>
      <c r="AB72" s="117">
        <f>-STOA!P72</f>
        <v>0</v>
      </c>
      <c r="AC72">
        <f t="shared" si="3"/>
        <v>13.624085621835508</v>
      </c>
      <c r="AD72">
        <f t="shared" si="4"/>
        <v>1494.3898997635738</v>
      </c>
      <c r="AE72">
        <f>'IDT-1'!F72</f>
        <v>0</v>
      </c>
      <c r="AF72" s="26"/>
      <c r="AG72">
        <f t="shared" si="5"/>
        <v>1494.3898997635738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16.586005778259299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856.37170657869228</v>
      </c>
      <c r="P73" s="77">
        <v>37.4</v>
      </c>
      <c r="Q73" s="77">
        <v>23.31</v>
      </c>
      <c r="R73" s="80">
        <v>7.7</v>
      </c>
      <c r="S73" s="80">
        <v>0</v>
      </c>
      <c r="T73" s="78">
        <f>SUMPRODUCT(LTA!F73:AJ73,LTA!F$101:AJ$101,LTA!F$105:AJ$105)</f>
        <v>24.209999999999997</v>
      </c>
      <c r="U73" s="78">
        <f>SUMPRODUCT(LTA!F73:AJ73,LTA!F$102:AJ$102,LTA!F$105:AJ$105)</f>
        <v>438.17999999999995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33.36</v>
      </c>
      <c r="AB73" s="117">
        <f>-STOA!P73</f>
        <v>0</v>
      </c>
      <c r="AC73">
        <f t="shared" si="3"/>
        <v>13.501145452188618</v>
      </c>
      <c r="AD73">
        <f t="shared" si="4"/>
        <v>1460.4535848344883</v>
      </c>
      <c r="AE73">
        <f>'IDT-1'!F73</f>
        <v>0</v>
      </c>
      <c r="AF73" s="26"/>
      <c r="AG73">
        <f t="shared" si="5"/>
        <v>1460.4535848344883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16.586005778259299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866.96491021515442</v>
      </c>
      <c r="P74" s="77">
        <v>37.4</v>
      </c>
      <c r="Q74" s="77">
        <v>23.31</v>
      </c>
      <c r="R74" s="80">
        <v>2.5</v>
      </c>
      <c r="S74" s="80">
        <v>0</v>
      </c>
      <c r="T74" s="78">
        <f>SUMPRODUCT(LTA!F74:AJ74,LTA!F$101:AJ$101,LTA!F$105:AJ$105)</f>
        <v>15.85</v>
      </c>
      <c r="U74" s="78">
        <f>SUMPRODUCT(LTA!F74:AJ74,LTA!F$102:AJ$102,LTA!F$105:AJ$105)</f>
        <v>425.65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33.36</v>
      </c>
      <c r="AB74" s="117">
        <f>-STOA!P74</f>
        <v>0</v>
      </c>
      <c r="AC74">
        <f t="shared" si="3"/>
        <v>13.293469726407901</v>
      </c>
      <c r="AD74">
        <f t="shared" si="4"/>
        <v>1437.0617462670057</v>
      </c>
      <c r="AE74">
        <f>'IDT-1'!F74</f>
        <v>0</v>
      </c>
      <c r="AF74" s="26"/>
      <c r="AG74">
        <f t="shared" si="5"/>
        <v>1437.0617462670057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16.675984109786924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872.22630203431538</v>
      </c>
      <c r="P75" s="77">
        <v>37.4</v>
      </c>
      <c r="Q75" s="77">
        <v>23.31</v>
      </c>
      <c r="R75" s="80">
        <v>0</v>
      </c>
      <c r="S75" s="80">
        <v>0</v>
      </c>
      <c r="T75" s="78">
        <f>SUMPRODUCT(LTA!F75:AJ75,LTA!F$101:AJ$101,LTA!F$105:AJ$105)</f>
        <v>7.66</v>
      </c>
      <c r="U75" s="78">
        <f>SUMPRODUCT(LTA!F75:AJ75,LTA!F$102:AJ$102,LTA!F$105:AJ$105)</f>
        <v>421.26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33.450000000000003</v>
      </c>
      <c r="AB75" s="117">
        <f>-STOA!P75</f>
        <v>0</v>
      </c>
      <c r="AC75">
        <f t="shared" si="3"/>
        <v>13.20328178373396</v>
      </c>
      <c r="AD75">
        <f t="shared" si="4"/>
        <v>1426.9033043603683</v>
      </c>
      <c r="AE75">
        <f>'IDT-1'!F75</f>
        <v>0</v>
      </c>
      <c r="AF75" s="26"/>
      <c r="AG75">
        <f t="shared" si="5"/>
        <v>1426.9033043603683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16.675984109786924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992.40325373828375</v>
      </c>
      <c r="P76" s="77">
        <v>37.4</v>
      </c>
      <c r="Q76" s="77">
        <v>23.31</v>
      </c>
      <c r="R76" s="80">
        <v>0</v>
      </c>
      <c r="S76" s="80">
        <v>0</v>
      </c>
      <c r="T76" s="78">
        <f>SUMPRODUCT(LTA!F76:AJ76,LTA!F$101:AJ$101,LTA!F$105:AJ$105)</f>
        <v>3.69</v>
      </c>
      <c r="U76" s="78">
        <f>SUMPRODUCT(LTA!F76:AJ76,LTA!F$102:AJ$102,LTA!F$105:AJ$105)</f>
        <v>418.71999999999991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-184</v>
      </c>
      <c r="AA76" s="117">
        <f>STOA!J76</f>
        <v>33.450000000000003</v>
      </c>
      <c r="AB76" s="117">
        <f>-STOA!P76</f>
        <v>0</v>
      </c>
      <c r="AC76">
        <f t="shared" si="3"/>
        <v>16.147886597146961</v>
      </c>
      <c r="AD76">
        <f t="shared" si="4"/>
        <v>1449.2056512509239</v>
      </c>
      <c r="AE76">
        <f>'IDT-1'!F76</f>
        <v>-35</v>
      </c>
      <c r="AF76" s="26"/>
      <c r="AG76">
        <f t="shared" si="5"/>
        <v>1414.2056512509239</v>
      </c>
      <c r="AI76" s="75">
        <f>PXIL!J76</f>
        <v>0</v>
      </c>
      <c r="AJ76" s="75">
        <f>PXIL!P76</f>
        <v>0</v>
      </c>
      <c r="AK76" s="75">
        <f>RTM_IEX!J76</f>
        <v>48.15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16.675984109786924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1020.5224660589947</v>
      </c>
      <c r="P77" s="77">
        <v>37.4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1.37</v>
      </c>
      <c r="U77" s="78">
        <f>SUMPRODUCT(LTA!F77:AJ77,LTA!F$102:AJ$102,LTA!F$105:AJ$105)</f>
        <v>418.02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-231</v>
      </c>
      <c r="AA77" s="117">
        <f>STOA!J77</f>
        <v>33.450000000000003</v>
      </c>
      <c r="AB77" s="117">
        <f>-STOA!P77</f>
        <v>0</v>
      </c>
      <c r="AC77">
        <f t="shared" si="3"/>
        <v>16.830295659112398</v>
      </c>
      <c r="AD77">
        <f t="shared" si="4"/>
        <v>1431.6524545096693</v>
      </c>
      <c r="AE77">
        <f>'IDT-1'!F77</f>
        <v>-15</v>
      </c>
      <c r="AF77" s="26"/>
      <c r="AG77">
        <f t="shared" si="5"/>
        <v>1416.6524545096693</v>
      </c>
      <c r="AI77" s="75">
        <f>PXIL!J77</f>
        <v>0</v>
      </c>
      <c r="AJ77" s="75">
        <f>PXIL!P77</f>
        <v>0</v>
      </c>
      <c r="AK77" s="75">
        <f>RTM_IEX!J77</f>
        <v>53.18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10.677428674611773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1045.1745074358084</v>
      </c>
      <c r="P78" s="77">
        <v>37.4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416.93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-256</v>
      </c>
      <c r="AA78" s="117">
        <f>STOA!J78</f>
        <v>33.450000000000003</v>
      </c>
      <c r="AB78" s="117">
        <f>-STOA!P78</f>
        <v>0</v>
      </c>
      <c r="AC78">
        <f t="shared" si="3"/>
        <v>17.081055523453703</v>
      </c>
      <c r="AD78">
        <f t="shared" si="4"/>
        <v>1409.6751805869667</v>
      </c>
      <c r="AE78">
        <f>'IDT-1'!F78</f>
        <v>0</v>
      </c>
      <c r="AF78" s="26"/>
      <c r="AG78">
        <f t="shared" si="5"/>
        <v>1409.6751805869667</v>
      </c>
      <c r="AI78" s="75">
        <f>PXIL!J78</f>
        <v>0</v>
      </c>
      <c r="AJ78" s="75">
        <f>PXIL!P78</f>
        <v>0</v>
      </c>
      <c r="AK78" s="75">
        <f>RTM_IEX!J78</f>
        <v>40.26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10.451091067791678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6.5272802998750521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1048.995651189942</v>
      </c>
      <c r="P79" s="77">
        <v>37.4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417.28999999999996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-254</v>
      </c>
      <c r="AA79" s="117">
        <f>STOA!J79</f>
        <v>33.6</v>
      </c>
      <c r="AB79" s="117">
        <f>-STOA!P79</f>
        <v>0</v>
      </c>
      <c r="AC79">
        <f t="shared" si="3"/>
        <v>17.14225362914457</v>
      </c>
      <c r="AD79">
        <f t="shared" si="4"/>
        <v>1420.5860689284641</v>
      </c>
      <c r="AE79">
        <f>'IDT-1'!F79</f>
        <v>0</v>
      </c>
      <c r="AF79" s="26"/>
      <c r="AG79">
        <f t="shared" si="5"/>
        <v>1420.5860689284641</v>
      </c>
      <c r="AI79" s="75">
        <f>PXIL!J79</f>
        <v>0</v>
      </c>
      <c r="AJ79" s="75">
        <f>PXIL!P79</f>
        <v>0</v>
      </c>
      <c r="AK79" s="75">
        <f>RTM_IEX!J79</f>
        <v>38.6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10.451091067791678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6.5272802998750521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1052.7567384777974</v>
      </c>
      <c r="P80" s="77">
        <v>37.4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417.11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-256</v>
      </c>
      <c r="AA80" s="117">
        <f>STOA!J80</f>
        <v>33.6</v>
      </c>
      <c r="AB80" s="117">
        <f>-STOA!P80</f>
        <v>0</v>
      </c>
      <c r="AC80">
        <f t="shared" si="3"/>
        <v>17.158083452322085</v>
      </c>
      <c r="AD80">
        <f t="shared" si="4"/>
        <v>1418.351326393142</v>
      </c>
      <c r="AE80">
        <f>'IDT-1'!F80</f>
        <v>0</v>
      </c>
      <c r="AF80" s="26"/>
      <c r="AG80">
        <f t="shared" si="5"/>
        <v>1418.351326393142</v>
      </c>
      <c r="AI80" s="75">
        <f>PXIL!J80</f>
        <v>0</v>
      </c>
      <c r="AJ80" s="75">
        <f>PXIL!P80</f>
        <v>0</v>
      </c>
      <c r="AK80" s="75">
        <f>RTM_IEX!J80</f>
        <v>34.799999999999997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10.451091067791678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6.5272802998750521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1057.646152085103</v>
      </c>
      <c r="P81" s="77">
        <v>37.4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417.11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-265</v>
      </c>
      <c r="AA81" s="117">
        <f>STOA!J81</f>
        <v>33.6</v>
      </c>
      <c r="AB81" s="117">
        <f>-STOA!P81</f>
        <v>0</v>
      </c>
      <c r="AC81">
        <f t="shared" si="3"/>
        <v>17.741693439766134</v>
      </c>
      <c r="AD81">
        <f t="shared" si="4"/>
        <v>1466.0071300130039</v>
      </c>
      <c r="AE81">
        <f>'IDT-1'!F81</f>
        <v>0</v>
      </c>
      <c r="AF81" s="26"/>
      <c r="AG81">
        <f t="shared" si="5"/>
        <v>1466.0071300130039</v>
      </c>
      <c r="AI81" s="75">
        <f>PXIL!J81</f>
        <v>0</v>
      </c>
      <c r="AJ81" s="75">
        <f>PXIL!P81</f>
        <v>0</v>
      </c>
      <c r="AK81" s="75">
        <f>RTM_IEX!J81</f>
        <v>87.15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10.451091067791678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6.5272802998750521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1054.9533346504195</v>
      </c>
      <c r="P82" s="77">
        <v>37.4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419.33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-283</v>
      </c>
      <c r="AA82" s="117">
        <f>STOA!J82</f>
        <v>33.6</v>
      </c>
      <c r="AB82" s="117">
        <f>-STOA!P82</f>
        <v>0</v>
      </c>
      <c r="AC82">
        <f t="shared" si="3"/>
        <v>18.873786941740434</v>
      </c>
      <c r="AD82">
        <f t="shared" si="4"/>
        <v>1557.3622190763458</v>
      </c>
      <c r="AE82">
        <f>'IDT-1'!F82</f>
        <v>0</v>
      </c>
      <c r="AF82" s="26"/>
      <c r="AG82">
        <f t="shared" si="5"/>
        <v>1557.3622190763458</v>
      </c>
      <c r="AI82" s="75">
        <f>PXIL!J82</f>
        <v>0</v>
      </c>
      <c r="AJ82" s="75">
        <f>PXIL!P82</f>
        <v>0</v>
      </c>
      <c r="AK82" s="75">
        <f>RTM_IEX!J82</f>
        <v>198.11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10.451091067791678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31.580000000000002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1047.2654273914195</v>
      </c>
      <c r="P83" s="77">
        <v>37.4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419.07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-298</v>
      </c>
      <c r="AA83" s="117">
        <f>STOA!J83</f>
        <v>33.699999999999996</v>
      </c>
      <c r="AB83" s="117">
        <f>-STOA!P83</f>
        <v>0</v>
      </c>
      <c r="AC83">
        <f t="shared" si="3"/>
        <v>17.899169204055266</v>
      </c>
      <c r="AD83">
        <f t="shared" si="4"/>
        <v>1417.4516492551561</v>
      </c>
      <c r="AE83">
        <f>'IDT-1'!F83</f>
        <v>0</v>
      </c>
      <c r="AF83" s="26"/>
      <c r="AG83">
        <f t="shared" si="5"/>
        <v>1417.4516492551561</v>
      </c>
      <c r="AI83" s="75">
        <f>PXIL!J83</f>
        <v>0</v>
      </c>
      <c r="AJ83" s="75">
        <f>PXIL!P83</f>
        <v>0</v>
      </c>
      <c r="AK83" s="75">
        <f>RTM_IEX!J83</f>
        <v>55.02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10.451091067791678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31.580000000000002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1044.5726102241917</v>
      </c>
      <c r="P84" s="77">
        <v>37.4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418.63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-304</v>
      </c>
      <c r="AA84" s="117">
        <f>STOA!J84</f>
        <v>33.699999999999996</v>
      </c>
      <c r="AB84" s="117">
        <f>-STOA!P84</f>
        <v>0</v>
      </c>
      <c r="AC84">
        <f t="shared" si="3"/>
        <v>17.884125178116836</v>
      </c>
      <c r="AD84">
        <f t="shared" si="4"/>
        <v>1403.703876113867</v>
      </c>
      <c r="AE84">
        <f>'IDT-1'!F84</f>
        <v>0</v>
      </c>
      <c r="AF84" s="26"/>
      <c r="AG84">
        <f t="shared" si="5"/>
        <v>1403.703876113867</v>
      </c>
      <c r="AI84" s="75">
        <f>PXIL!J84</f>
        <v>0</v>
      </c>
      <c r="AJ84" s="75">
        <f>PXIL!P84</f>
        <v>0</v>
      </c>
      <c r="AK84" s="75">
        <f>RTM_IEX!J84</f>
        <v>50.39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10.451091067791678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17.261512310523084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1031.9952893578861</v>
      </c>
      <c r="P85" s="77">
        <v>37.4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418.39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-316</v>
      </c>
      <c r="AA85" s="117">
        <f>STOA!J85</f>
        <v>33.699999999999996</v>
      </c>
      <c r="AB85" s="117">
        <f>-STOA!P85</f>
        <v>0</v>
      </c>
      <c r="AC85">
        <f t="shared" si="3"/>
        <v>17.666419593092289</v>
      </c>
      <c r="AD85">
        <f t="shared" si="4"/>
        <v>1355.0757731431088</v>
      </c>
      <c r="AE85">
        <f>'IDT-1'!F85</f>
        <v>0</v>
      </c>
      <c r="AF85" s="26"/>
      <c r="AG85">
        <f t="shared" si="5"/>
        <v>1355.0757731431088</v>
      </c>
      <c r="AI85" s="75">
        <f>PXIL!J85</f>
        <v>0</v>
      </c>
      <c r="AJ85" s="75">
        <f>PXIL!P85</f>
        <v>0</v>
      </c>
      <c r="AK85" s="75">
        <f>RTM_IEX!J85</f>
        <v>40.68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9.5703811463485593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17.261512310523084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1011.7020680148353</v>
      </c>
      <c r="P86" s="77">
        <v>37.4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417.87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-314</v>
      </c>
      <c r="AA86" s="117">
        <f>STOA!J86</f>
        <v>33.699999999999996</v>
      </c>
      <c r="AB86" s="117">
        <f>-STOA!P86</f>
        <v>0</v>
      </c>
      <c r="AC86">
        <f t="shared" si="3"/>
        <v>17.466732742920353</v>
      </c>
      <c r="AD86">
        <f t="shared" si="4"/>
        <v>1336.6015287287867</v>
      </c>
      <c r="AE86">
        <f>'IDT-1'!F86</f>
        <v>0</v>
      </c>
      <c r="AF86" s="26"/>
      <c r="AG86">
        <f t="shared" si="5"/>
        <v>1336.6015287287867</v>
      </c>
      <c r="AI86" s="75">
        <f>PXIL!J86</f>
        <v>0</v>
      </c>
      <c r="AJ86" s="75">
        <f>PXIL!P86</f>
        <v>0</v>
      </c>
      <c r="AK86" s="75">
        <f>RTM_IEX!J86</f>
        <v>41.7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9.7780024509803916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996.64864767645497</v>
      </c>
      <c r="P87" s="77">
        <v>37.4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418.14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-288</v>
      </c>
      <c r="AA87" s="117">
        <f>STOA!J87</f>
        <v>33.699999999999996</v>
      </c>
      <c r="AB87" s="117">
        <f>-STOA!P87</f>
        <v>0</v>
      </c>
      <c r="AC87">
        <f t="shared" si="3"/>
        <v>16.655829087513684</v>
      </c>
      <c r="AD87">
        <f t="shared" si="4"/>
        <v>1297.4951210399217</v>
      </c>
      <c r="AE87">
        <f>'IDT-1'!F87</f>
        <v>0</v>
      </c>
      <c r="AF87" s="26"/>
      <c r="AG87">
        <f t="shared" si="5"/>
        <v>1297.4951210399217</v>
      </c>
      <c r="AI87" s="75">
        <f>PXIL!J87</f>
        <v>0</v>
      </c>
      <c r="AJ87" s="75">
        <f>PXIL!P87</f>
        <v>0</v>
      </c>
      <c r="AK87" s="75">
        <f>RTM_IEX!J87</f>
        <v>7.61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5.5360365853658546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990.17250231975424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417.62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-276</v>
      </c>
      <c r="AA88" s="117">
        <f>STOA!J88</f>
        <v>33.699999999999996</v>
      </c>
      <c r="AB88" s="117">
        <f>-STOA!P88</f>
        <v>0</v>
      </c>
      <c r="AC88">
        <f t="shared" si="3"/>
        <v>16.613460178490971</v>
      </c>
      <c r="AD88">
        <f t="shared" si="4"/>
        <v>1316.8293787266296</v>
      </c>
      <c r="AE88">
        <f>'IDT-1'!F88</f>
        <v>0</v>
      </c>
      <c r="AF88" s="26"/>
      <c r="AG88">
        <f t="shared" si="5"/>
        <v>1316.8293787266296</v>
      </c>
      <c r="AI88" s="75">
        <f>PXIL!J88</f>
        <v>0</v>
      </c>
      <c r="AJ88" s="75">
        <f>PXIL!P88</f>
        <v>0</v>
      </c>
      <c r="AK88" s="75">
        <f>RTM_IEX!J88</f>
        <v>26.14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5.5360365853658546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985.36858221442071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415.28999999999996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-248.97</v>
      </c>
      <c r="AA89" s="117">
        <f>STOA!J89</f>
        <v>33.699999999999996</v>
      </c>
      <c r="AB89" s="117">
        <f>-STOA!P89</f>
        <v>0</v>
      </c>
      <c r="AC89">
        <f t="shared" si="3"/>
        <v>16.547337894639092</v>
      </c>
      <c r="AD89">
        <f t="shared" si="4"/>
        <v>1363.6815809051475</v>
      </c>
      <c r="AE89">
        <f>'IDT-1'!F89</f>
        <v>-10</v>
      </c>
      <c r="AF89" s="26"/>
      <c r="AG89">
        <f t="shared" si="5"/>
        <v>1353.6815809051475</v>
      </c>
      <c r="AI89" s="75">
        <f>PXIL!J89</f>
        <v>0</v>
      </c>
      <c r="AJ89" s="75">
        <f>PXIL!P89</f>
        <v>0</v>
      </c>
      <c r="AK89" s="75">
        <f>RTM_IEX!J89</f>
        <v>53.03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5.5360365853658546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986.20896051442071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414.91999999999996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-196</v>
      </c>
      <c r="AA90" s="117">
        <f>STOA!J90</f>
        <v>33.699999999999996</v>
      </c>
      <c r="AB90" s="117">
        <f>-STOA!P90</f>
        <v>0</v>
      </c>
      <c r="AC90">
        <f t="shared" si="3"/>
        <v>16.050050808828406</v>
      </c>
      <c r="AD90">
        <f t="shared" si="4"/>
        <v>1414.0792462909581</v>
      </c>
      <c r="AE90">
        <f>'IDT-1'!F90</f>
        <v>-25</v>
      </c>
      <c r="AF90" s="26"/>
      <c r="AG90">
        <f t="shared" si="5"/>
        <v>1389.0792462909581</v>
      </c>
      <c r="AI90" s="75">
        <f>PXIL!J90</f>
        <v>0</v>
      </c>
      <c r="AJ90" s="75">
        <f>PXIL!P90</f>
        <v>0</v>
      </c>
      <c r="AK90" s="75">
        <f>RTM_IEX!J90</f>
        <v>49.49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5.5360365853658546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67.44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988.44997021592064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414.61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-173</v>
      </c>
      <c r="AA91" s="117">
        <f>STOA!J91</f>
        <v>33.79</v>
      </c>
      <c r="AB91" s="117">
        <f>-STOA!P91</f>
        <v>0</v>
      </c>
      <c r="AC91">
        <f t="shared" si="3"/>
        <v>15.823510761191113</v>
      </c>
      <c r="AD91">
        <f t="shared" si="4"/>
        <v>1434.7667960400954</v>
      </c>
      <c r="AE91">
        <f>'IDT-1'!F91</f>
        <v>-30</v>
      </c>
      <c r="AF91" s="26"/>
      <c r="AG91">
        <f t="shared" si="5"/>
        <v>1404.7667960400954</v>
      </c>
      <c r="AI91" s="75">
        <f>PXIL!J91</f>
        <v>0</v>
      </c>
      <c r="AJ91" s="75">
        <f>PXIL!P91</f>
        <v>0</v>
      </c>
      <c r="AK91" s="75">
        <f>RTM_IEX!J91</f>
        <v>44.93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5.5360365853658546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67.44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984.53533882789975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414.55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-139</v>
      </c>
      <c r="AA92" s="117">
        <f>STOA!J92</f>
        <v>33.79</v>
      </c>
      <c r="AB92" s="117">
        <f>-STOA!P92</f>
        <v>0</v>
      </c>
      <c r="AC92">
        <f t="shared" si="3"/>
        <v>15.492221669221887</v>
      </c>
      <c r="AD92">
        <f t="shared" si="4"/>
        <v>1465.7534537440436</v>
      </c>
      <c r="AE92">
        <f>'IDT-1'!F92</f>
        <v>-40</v>
      </c>
      <c r="AF92" s="26"/>
      <c r="AG92">
        <f t="shared" si="5"/>
        <v>1425.7534537440436</v>
      </c>
      <c r="AI92" s="75">
        <f>PXIL!J92</f>
        <v>0</v>
      </c>
      <c r="AJ92" s="75">
        <f>PXIL!P92</f>
        <v>0</v>
      </c>
      <c r="AK92" s="75">
        <f>RTM_IEX!J92</f>
        <v>45.56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5.5360365853658546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67.44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986.16600997789965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414.34999999999997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-97</v>
      </c>
      <c r="AA93" s="117">
        <f>STOA!J93</f>
        <v>33.79</v>
      </c>
      <c r="AB93" s="117">
        <f>-STOA!P93</f>
        <v>0</v>
      </c>
      <c r="AC93">
        <f t="shared" si="3"/>
        <v>15.301858219409681</v>
      </c>
      <c r="AD93">
        <f t="shared" si="4"/>
        <v>1528.6844883438555</v>
      </c>
      <c r="AE93">
        <f>'IDT-1'!F93</f>
        <v>-67</v>
      </c>
      <c r="AF93" s="26"/>
      <c r="AG93">
        <f t="shared" si="5"/>
        <v>1461.6844883438555</v>
      </c>
      <c r="AI93" s="75">
        <f>PXIL!J93</f>
        <v>0</v>
      </c>
      <c r="AJ93" s="75">
        <f>PXIL!P93</f>
        <v>0</v>
      </c>
      <c r="AK93" s="75">
        <f>RTM_IEX!J93</f>
        <v>64.87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5.5360365853658546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67.44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986.16600997789965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414.27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-71</v>
      </c>
      <c r="AA94" s="117">
        <f>STOA!J94</f>
        <v>33.79</v>
      </c>
      <c r="AB94" s="117">
        <f>-STOA!P94</f>
        <v>0</v>
      </c>
      <c r="AC94">
        <f t="shared" si="3"/>
        <v>15.045066903832604</v>
      </c>
      <c r="AD94">
        <f t="shared" si="4"/>
        <v>1551.9912796594328</v>
      </c>
      <c r="AE94">
        <f>'IDT-1'!F94</f>
        <v>-79</v>
      </c>
      <c r="AF94" s="26"/>
      <c r="AG94">
        <f t="shared" si="5"/>
        <v>1472.9912796594328</v>
      </c>
      <c r="AI94" s="75">
        <f>PXIL!J94</f>
        <v>0</v>
      </c>
      <c r="AJ94" s="75">
        <f>PXIL!P94</f>
        <v>0</v>
      </c>
      <c r="AK94" s="75">
        <f>RTM_IEX!J94</f>
        <v>62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5.5360365853658546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67.44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974.57192831510008</v>
      </c>
      <c r="P95" s="77">
        <v>37.4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414.3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-61</v>
      </c>
      <c r="AA95" s="117">
        <f>STOA!J95</f>
        <v>33.79</v>
      </c>
      <c r="AB95" s="117">
        <f>-STOA!P95</f>
        <v>0</v>
      </c>
      <c r="AC95">
        <f t="shared" si="3"/>
        <v>14.719177709978016</v>
      </c>
      <c r="AD95">
        <f t="shared" si="4"/>
        <v>1535.3730871904877</v>
      </c>
      <c r="AE95">
        <f>'IDT-1'!F95</f>
        <v>-87</v>
      </c>
      <c r="AF95" s="26"/>
      <c r="AG95">
        <f t="shared" si="5"/>
        <v>1448.3730871904877</v>
      </c>
      <c r="AI95" s="75">
        <f>PXIL!J95</f>
        <v>0</v>
      </c>
      <c r="AJ95" s="75">
        <f>PXIL!P95</f>
        <v>0</v>
      </c>
      <c r="AK95" s="75">
        <f>RTM_IEX!J95</f>
        <v>46.62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5.5360365853658546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67.44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964.37547675063058</v>
      </c>
      <c r="P96" s="77">
        <v>37.4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414.18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-56</v>
      </c>
      <c r="AA96" s="117">
        <f>STOA!J96</f>
        <v>33.79</v>
      </c>
      <c r="AB96" s="117">
        <f>-STOA!P96</f>
        <v>0</v>
      </c>
      <c r="AC96">
        <f t="shared" si="3"/>
        <v>14.571330298599708</v>
      </c>
      <c r="AD96">
        <f t="shared" si="4"/>
        <v>1528.764483037397</v>
      </c>
      <c r="AE96">
        <f>'IDT-1'!F96</f>
        <v>-91</v>
      </c>
      <c r="AF96" s="26"/>
      <c r="AG96">
        <f t="shared" si="5"/>
        <v>1437.764483037397</v>
      </c>
      <c r="AI96" s="75">
        <f>PXIL!J96</f>
        <v>0</v>
      </c>
      <c r="AJ96" s="75">
        <f>PXIL!P96</f>
        <v>0</v>
      </c>
      <c r="AK96" s="75">
        <f>RTM_IEX!J96</f>
        <v>45.18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5.5360365853658546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67.44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962.36542581210165</v>
      </c>
      <c r="P97" s="77">
        <v>37.4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414.07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-84</v>
      </c>
      <c r="AA97" s="117">
        <f>STOA!J97</f>
        <v>33.79</v>
      </c>
      <c r="AB97" s="117">
        <f>-STOA!P97</f>
        <v>0</v>
      </c>
      <c r="AC97">
        <f t="shared" si="3"/>
        <v>14.80055742096212</v>
      </c>
      <c r="AD97">
        <f t="shared" si="4"/>
        <v>1498.3352049765051</v>
      </c>
      <c r="AE97">
        <f>'IDT-1'!F97</f>
        <v>-69</v>
      </c>
      <c r="AF97" s="26"/>
      <c r="AG97">
        <f t="shared" si="5"/>
        <v>1429.3352049765051</v>
      </c>
      <c r="AI97" s="75">
        <f>PXIL!J97</f>
        <v>0</v>
      </c>
      <c r="AJ97" s="75">
        <f>PXIL!P97</f>
        <v>0</v>
      </c>
      <c r="AK97" s="75">
        <f>RTM_IEX!J97</f>
        <v>45.1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5.5360365853658546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67.44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959.50626768266523</v>
      </c>
      <c r="P98" s="77">
        <v>37.4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-108</v>
      </c>
      <c r="AA98" s="117">
        <f>STOA!J98</f>
        <v>33.79</v>
      </c>
      <c r="AB98" s="117">
        <f>-STOA!P98</f>
        <v>0</v>
      </c>
      <c r="AC98">
        <f t="shared" si="3"/>
        <v>15.00140788995577</v>
      </c>
      <c r="AD98">
        <f t="shared" si="4"/>
        <v>1472.7451963780754</v>
      </c>
      <c r="AE98">
        <f>'IDT-1'!F98</f>
        <v>-50</v>
      </c>
      <c r="AF98" s="26"/>
      <c r="AG98">
        <f t="shared" si="5"/>
        <v>1422.7451963780754</v>
      </c>
      <c r="AI98" s="75">
        <f>PXIL!J98</f>
        <v>0</v>
      </c>
      <c r="AJ98" s="75">
        <f>PXIL!P98</f>
        <v>0</v>
      </c>
      <c r="AK98" s="75">
        <f>RTM_IEX!J98</f>
        <v>46.64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0.29221506933603092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1.5163901020951012</v>
      </c>
      <c r="J99">
        <f t="shared" si="6"/>
        <v>0</v>
      </c>
      <c r="K99">
        <f t="shared" si="6"/>
        <v>3.0948036455136597E-2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20.39630230795429</v>
      </c>
      <c r="P99" s="77">
        <f t="shared" si="6"/>
        <v>0.82930490446252358</v>
      </c>
      <c r="Q99" s="77">
        <f t="shared" si="6"/>
        <v>0.50396262440891615</v>
      </c>
      <c r="R99" s="80">
        <f>SUM(R3:R98)/4000</f>
        <v>0.22014050608656463</v>
      </c>
      <c r="S99" s="80">
        <f t="shared" si="6"/>
        <v>0</v>
      </c>
      <c r="T99" s="78">
        <f t="shared" si="6"/>
        <v>0.94467000000000012</v>
      </c>
      <c r="U99" s="78">
        <f t="shared" si="6"/>
        <v>10.8912675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-4.738715</v>
      </c>
      <c r="AA99" s="117">
        <f t="shared" si="6"/>
        <v>0.8032899999999995</v>
      </c>
      <c r="AB99" s="117">
        <f t="shared" si="6"/>
        <v>0</v>
      </c>
      <c r="AC99">
        <f t="shared" si="6"/>
        <v>0.36910249684205554</v>
      </c>
      <c r="AD99">
        <f t="shared" si="6"/>
        <v>31.607886753956514</v>
      </c>
      <c r="AE99">
        <f t="shared" si="6"/>
        <v>-0.14949999999999999</v>
      </c>
      <c r="AG99">
        <f t="shared" si="6"/>
        <v>31.458386753956514</v>
      </c>
      <c r="AI99">
        <f t="shared" si="6"/>
        <v>0</v>
      </c>
      <c r="AJ99">
        <f t="shared" si="6"/>
        <v>0</v>
      </c>
      <c r="AK99">
        <f t="shared" si="6"/>
        <v>0.31473000000000001</v>
      </c>
      <c r="AL99">
        <f t="shared" si="6"/>
        <v>-0.2225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45033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1.8437009019493744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107.75267817077695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1.2340114958399917</v>
      </c>
      <c r="AD3">
        <f>SUM(B3:AB3,AI3:AR3)-AC3</f>
        <v>138.99456757688634</v>
      </c>
      <c r="AE3">
        <f>'IDT-1'!E3</f>
        <v>0</v>
      </c>
      <c r="AF3" s="26"/>
      <c r="AG3">
        <f>SUM(AD3:AF3)+AT3</f>
        <v>138.99456757688634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1.8437009019493744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107.32329968618573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1.230232965175589</v>
      </c>
      <c r="AD4">
        <f t="shared" ref="AD4:AD67" si="1">SUM(B4:AB4,AI4:AR4)-AC4</f>
        <v>138.56896762295952</v>
      </c>
      <c r="AE4">
        <f>'IDT-1'!E4</f>
        <v>0</v>
      </c>
      <c r="AF4" s="26"/>
      <c r="AG4">
        <f t="shared" ref="AG4:AG67" si="2">SUM(AD4:AF4)+AT4</f>
        <v>138.56896762295952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1.8437009019493744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106.01572820577996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1.2187263361480181</v>
      </c>
      <c r="AD5">
        <f t="shared" si="1"/>
        <v>137.2729027715813</v>
      </c>
      <c r="AE5">
        <f>'IDT-1'!E5</f>
        <v>0</v>
      </c>
      <c r="AF5" s="26"/>
      <c r="AG5">
        <f t="shared" si="2"/>
        <v>137.2729027715813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1.8437009019493744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106.03572820577996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1.2189023361480182</v>
      </c>
      <c r="AD6">
        <f t="shared" si="1"/>
        <v>137.29272677158133</v>
      </c>
      <c r="AE6">
        <f>'IDT-1'!E6</f>
        <v>0</v>
      </c>
      <c r="AF6" s="26"/>
      <c r="AG6">
        <f t="shared" si="2"/>
        <v>137.29272677158133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1.8437009019493744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106.03572820577996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1.2189023361480182</v>
      </c>
      <c r="AD7">
        <f t="shared" si="1"/>
        <v>137.29272677158133</v>
      </c>
      <c r="AE7">
        <f>'IDT-1'!E7</f>
        <v>0</v>
      </c>
      <c r="AF7" s="26"/>
      <c r="AG7">
        <f t="shared" si="2"/>
        <v>137.29272677158133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1.8437009019493744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106.03572820577996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1.2189023361480182</v>
      </c>
      <c r="AD8">
        <f t="shared" si="1"/>
        <v>137.29272677158133</v>
      </c>
      <c r="AE8">
        <f>'IDT-1'!E8</f>
        <v>0</v>
      </c>
      <c r="AF8" s="26"/>
      <c r="AG8">
        <f t="shared" si="2"/>
        <v>137.29272677158133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1.8437009019493744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105.31256388187131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1.2125384900976219</v>
      </c>
      <c r="AD9">
        <f t="shared" si="1"/>
        <v>136.57592629372306</v>
      </c>
      <c r="AE9">
        <f>'IDT-1'!E9</f>
        <v>0</v>
      </c>
      <c r="AF9" s="26"/>
      <c r="AG9">
        <f t="shared" si="2"/>
        <v>136.57592629372306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1.8437009019493744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105.31256388187131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1.2125384900976219</v>
      </c>
      <c r="AD10">
        <f t="shared" si="1"/>
        <v>136.57592629372306</v>
      </c>
      <c r="AE10">
        <f>'IDT-1'!E10</f>
        <v>0</v>
      </c>
      <c r="AF10" s="26"/>
      <c r="AG10">
        <f t="shared" si="2"/>
        <v>136.57592629372306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1.8437009019493744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105.56058088187132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1.3478929525305519</v>
      </c>
      <c r="AD11">
        <f t="shared" si="1"/>
        <v>121.68858883129012</v>
      </c>
      <c r="AE11">
        <f>'IDT-1'!E11</f>
        <v>0</v>
      </c>
      <c r="AF11" s="26"/>
      <c r="AG11">
        <f t="shared" si="2"/>
        <v>121.68858883129012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1.8437009019493744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105.6912612723778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1.349042939967009</v>
      </c>
      <c r="AD12">
        <f t="shared" si="1"/>
        <v>121.81811923436015</v>
      </c>
      <c r="AE12">
        <f>'IDT-1'!E12</f>
        <v>0</v>
      </c>
      <c r="AF12" s="26"/>
      <c r="AG12">
        <f t="shared" si="2"/>
        <v>121.81811923436015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1.8437009019493744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105.8066942723778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1.350058750367009</v>
      </c>
      <c r="AD13">
        <f t="shared" si="1"/>
        <v>121.93253642396014</v>
      </c>
      <c r="AE13">
        <f>'IDT-1'!E13</f>
        <v>0</v>
      </c>
      <c r="AF13" s="26"/>
      <c r="AG13">
        <f t="shared" si="2"/>
        <v>121.93253642396014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1.8437009019493744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105.88626927237783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1.3507590103670093</v>
      </c>
      <c r="AD14">
        <f t="shared" si="1"/>
        <v>122.01141116396018</v>
      </c>
      <c r="AE14">
        <f>'IDT-1'!E14</f>
        <v>0</v>
      </c>
      <c r="AF14" s="26"/>
      <c r="AG14">
        <f t="shared" si="2"/>
        <v>122.01141116396018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1.8437009019493744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106.01487527237782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1.3962813807779857</v>
      </c>
      <c r="AD15">
        <f t="shared" si="1"/>
        <v>117.09449479354919</v>
      </c>
      <c r="AE15">
        <f>'IDT-1'!E15</f>
        <v>0</v>
      </c>
      <c r="AF15" s="26"/>
      <c r="AG15">
        <f t="shared" si="2"/>
        <v>117.09449479354919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1.8437009019493744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106.08333027237779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1.3968837847779854</v>
      </c>
      <c r="AD16">
        <f t="shared" si="1"/>
        <v>117.16234738954917</v>
      </c>
      <c r="AE16">
        <f>'IDT-1'!E16</f>
        <v>0</v>
      </c>
      <c r="AF16" s="26"/>
      <c r="AG16">
        <f t="shared" si="2"/>
        <v>117.16234738954917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1.8437009019493744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106.84482972532116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1.4035849799638873</v>
      </c>
      <c r="AD17">
        <f t="shared" si="1"/>
        <v>117.91714564730665</v>
      </c>
      <c r="AE17">
        <f>'IDT-1'!E17</f>
        <v>0</v>
      </c>
      <c r="AF17" s="26"/>
      <c r="AG17">
        <f t="shared" si="2"/>
        <v>117.91714564730665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1.8437009019493744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106.94833082984779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1.4044957896837216</v>
      </c>
      <c r="AD18">
        <f t="shared" si="1"/>
        <v>118.01973594211344</v>
      </c>
      <c r="AE18">
        <f>'IDT-1'!E18</f>
        <v>0</v>
      </c>
      <c r="AF18" s="26"/>
      <c r="AG18">
        <f t="shared" si="2"/>
        <v>118.01973594211344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1.8437009019493744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107.78580391208244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1.4118655528073865</v>
      </c>
      <c r="AD19">
        <f t="shared" si="1"/>
        <v>118.84983926122443</v>
      </c>
      <c r="AE19">
        <f>'IDT-1'!E19</f>
        <v>0</v>
      </c>
      <c r="AF19" s="26"/>
      <c r="AG19">
        <f t="shared" si="2"/>
        <v>118.84983926122443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1.8437009019493744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107.89514191208245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1.4128277272073866</v>
      </c>
      <c r="AD20">
        <f t="shared" si="1"/>
        <v>118.95821508682444</v>
      </c>
      <c r="AE20">
        <f>'IDT-1'!E20</f>
        <v>0</v>
      </c>
      <c r="AF20" s="26"/>
      <c r="AG20">
        <f t="shared" si="2"/>
        <v>118.95821508682444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1.8437009019493744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107.94446263893765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1.4132617496037123</v>
      </c>
      <c r="AD21">
        <f t="shared" si="1"/>
        <v>119.00710179128332</v>
      </c>
      <c r="AE21">
        <f>'IDT-1'!E21</f>
        <v>0</v>
      </c>
      <c r="AF21" s="26"/>
      <c r="AG21">
        <f t="shared" si="2"/>
        <v>119.00710179128332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1.8954902531277276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109.12131175163763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1.4240737680858415</v>
      </c>
      <c r="AD22">
        <f t="shared" si="1"/>
        <v>120.2249282366795</v>
      </c>
      <c r="AE22">
        <f>'IDT-1'!E22</f>
        <v>0</v>
      </c>
      <c r="AF22" s="26"/>
      <c r="AG22">
        <f t="shared" si="2"/>
        <v>120.2249282366795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1.8954902531277276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111.73947305772542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1.4471135875794141</v>
      </c>
      <c r="AD23">
        <f t="shared" si="1"/>
        <v>122.82004972327373</v>
      </c>
      <c r="AE23">
        <f>'IDT-1'!E23</f>
        <v>0</v>
      </c>
      <c r="AF23" s="26"/>
      <c r="AG23">
        <f t="shared" si="2"/>
        <v>122.82004972327373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1.8954902531277276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114.42676701508822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1.470761774404207</v>
      </c>
      <c r="AD24">
        <f t="shared" si="1"/>
        <v>125.48369549381174</v>
      </c>
      <c r="AE24">
        <f>'IDT-1'!E24</f>
        <v>0</v>
      </c>
      <c r="AF24" s="26"/>
      <c r="AG24">
        <f t="shared" si="2"/>
        <v>125.48369549381174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1.8954902531277276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115.92478548217512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1.4839443369145715</v>
      </c>
      <c r="AD25">
        <f t="shared" si="1"/>
        <v>126.96853139838827</v>
      </c>
      <c r="AE25">
        <f>'IDT-1'!E25</f>
        <v>0</v>
      </c>
      <c r="AF25" s="26"/>
      <c r="AG25">
        <f t="shared" si="2"/>
        <v>126.96853139838827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1.8954902531277276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121.90025604015815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1.5542847328692129</v>
      </c>
      <c r="AD26">
        <f t="shared" si="1"/>
        <v>130.87366156041668</v>
      </c>
      <c r="AE26">
        <f>'IDT-1'!E26</f>
        <v>0</v>
      </c>
      <c r="AF26" s="26"/>
      <c r="AG26">
        <f t="shared" si="2"/>
        <v>130.87366156041668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-22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1.8954902531277276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124.45047403208234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1.5944829062425363</v>
      </c>
      <c r="AD27">
        <f t="shared" si="1"/>
        <v>131.38368137896751</v>
      </c>
      <c r="AE27">
        <f>'IDT-1'!E27</f>
        <v>0</v>
      </c>
      <c r="AF27" s="26"/>
      <c r="AG27">
        <f t="shared" si="2"/>
        <v>131.38368137896751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-24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1.8954902531277276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18.241177620828495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131.04261578005091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1.7256411368655131</v>
      </c>
      <c r="AD28">
        <f t="shared" si="1"/>
        <v>130.08584251714163</v>
      </c>
      <c r="AE28">
        <f>'IDT-1'!E28</f>
        <v>0</v>
      </c>
      <c r="AF28" s="26"/>
      <c r="AG28">
        <f t="shared" si="2"/>
        <v>130.08584251714163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-32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1.8954902531277276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18.241177620828495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134.11118709589667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1.6993757993117837</v>
      </c>
      <c r="AD29">
        <f t="shared" si="1"/>
        <v>139.18067917054111</v>
      </c>
      <c r="AE29">
        <f>'IDT-1'!E29</f>
        <v>0</v>
      </c>
      <c r="AF29" s="26"/>
      <c r="AG29">
        <f t="shared" si="2"/>
        <v>139.18067917054111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-26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1.8954902531277276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134.10715425911633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1.6996918197626307</v>
      </c>
      <c r="AD30">
        <f t="shared" si="1"/>
        <v>141.22515269248143</v>
      </c>
      <c r="AE30">
        <f>'IDT-1'!E30</f>
        <v>0</v>
      </c>
      <c r="AF30" s="26"/>
      <c r="AG30">
        <f t="shared" si="2"/>
        <v>141.22515269248143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1.8954902531277276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134.07616378929137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1.6727847210615852</v>
      </c>
      <c r="AD31">
        <f t="shared" si="1"/>
        <v>144.2210693213575</v>
      </c>
      <c r="AE31">
        <f>'IDT-1'!E31</f>
        <v>0</v>
      </c>
      <c r="AF31" s="26"/>
      <c r="AG31">
        <f t="shared" si="2"/>
        <v>144.2210693213575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-22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1.9459035444509007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134.07616378929137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1.6199595928920569</v>
      </c>
      <c r="AD32">
        <f t="shared" si="1"/>
        <v>150.3243077408502</v>
      </c>
      <c r="AE32">
        <f>'IDT-1'!E32</f>
        <v>0</v>
      </c>
      <c r="AF32" s="26"/>
      <c r="AG32">
        <f t="shared" si="2"/>
        <v>150.3243077408502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-16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1.2352749047359828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130.98718505089937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1.5332542828315443</v>
      </c>
      <c r="AD33">
        <f t="shared" si="1"/>
        <v>152.61140567280381</v>
      </c>
      <c r="AE33">
        <f>'IDT-1'!E33</f>
        <v>0</v>
      </c>
      <c r="AF33" s="26"/>
      <c r="AG33">
        <f t="shared" si="2"/>
        <v>152.61140567280381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1.2352749047359828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127.27072587888411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1.4117681668958566</v>
      </c>
      <c r="AD34">
        <f t="shared" si="1"/>
        <v>159.01643261672422</v>
      </c>
      <c r="AE34">
        <f>'IDT-1'!E34</f>
        <v>0</v>
      </c>
      <c r="AF34" s="26"/>
      <c r="AG34">
        <f t="shared" si="2"/>
        <v>159.01643261672422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1.9459035444509007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125.10353684654956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1.398950435440804</v>
      </c>
      <c r="AD35">
        <f t="shared" si="1"/>
        <v>157.57268995555964</v>
      </c>
      <c r="AE35">
        <f>'IDT-1'!E35</f>
        <v>0</v>
      </c>
      <c r="AF35" s="26"/>
      <c r="AG35">
        <f t="shared" si="2"/>
        <v>157.57268995555964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1.8437009019493744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123.77734983573045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1.5558686064915825</v>
      </c>
      <c r="AD36">
        <f t="shared" si="1"/>
        <v>175.24738213118823</v>
      </c>
      <c r="AE36">
        <f>'IDT-1'!E36</f>
        <v>0</v>
      </c>
      <c r="AF36" s="26"/>
      <c r="AG36">
        <f t="shared" si="2"/>
        <v>175.24738213118823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19.260000000000002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1.8437009019493744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120.33279605776589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1.6103005332454943</v>
      </c>
      <c r="AD37">
        <f t="shared" si="1"/>
        <v>181.37839642646975</v>
      </c>
      <c r="AE37">
        <f>'IDT-1'!E37</f>
        <v>0</v>
      </c>
      <c r="AF37" s="26"/>
      <c r="AG37">
        <f t="shared" si="2"/>
        <v>181.37839642646975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28.89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1.8437009019493744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119.01624309516588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1.6834588671746142</v>
      </c>
      <c r="AD38">
        <f t="shared" si="1"/>
        <v>189.61868512994064</v>
      </c>
      <c r="AE38">
        <f>'IDT-1'!E38</f>
        <v>0</v>
      </c>
      <c r="AF38" s="26"/>
      <c r="AG38">
        <f t="shared" si="2"/>
        <v>189.61868512994064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38.520000000000003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1.8281640965958681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116.267492264851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1.7438771359807324</v>
      </c>
      <c r="AD39">
        <f t="shared" si="1"/>
        <v>196.42397922546613</v>
      </c>
      <c r="AE39">
        <f>'IDT-1'!E39</f>
        <v>0</v>
      </c>
      <c r="AF39" s="26"/>
      <c r="AG39">
        <f t="shared" si="2"/>
        <v>196.42397922546613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48.15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1.8281640965958681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113.91833858636204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1.7655325836100295</v>
      </c>
      <c r="AD40">
        <f t="shared" si="1"/>
        <v>198.86317009934788</v>
      </c>
      <c r="AE40">
        <f>'IDT-1'!E40</f>
        <v>0</v>
      </c>
      <c r="AF40" s="26"/>
      <c r="AG40">
        <f t="shared" si="2"/>
        <v>198.86317009934788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1.8281640965958681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113.91822489749011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1.8502755831479565</v>
      </c>
      <c r="AD41">
        <f t="shared" si="1"/>
        <v>208.40831341093801</v>
      </c>
      <c r="AE41">
        <f>'IDT-1'!E41</f>
        <v>0</v>
      </c>
      <c r="AF41" s="26"/>
      <c r="AG41">
        <f t="shared" si="2"/>
        <v>208.40831341093801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62.59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1.8281640965958681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113.95849042144457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1.8083019197587558</v>
      </c>
      <c r="AD42">
        <f t="shared" si="1"/>
        <v>203.68055259828168</v>
      </c>
      <c r="AE42">
        <f>'IDT-1'!E42</f>
        <v>0</v>
      </c>
      <c r="AF42" s="26"/>
      <c r="AG42">
        <f t="shared" si="2"/>
        <v>203.68055259828168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48.15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3.2231388978407995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19.369088341883561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113.3094840339467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2.0343304192083056</v>
      </c>
      <c r="AD43">
        <f t="shared" si="1"/>
        <v>229.13958085446276</v>
      </c>
      <c r="AE43">
        <f>'IDT-1'!E43</f>
        <v>0</v>
      </c>
      <c r="AF43" s="26"/>
      <c r="AG43">
        <f t="shared" si="2"/>
        <v>229.13958085446276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52.96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3.2231388978407995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19.369088341883561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113.3597097125247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2.0771004051797917</v>
      </c>
      <c r="AD44">
        <f t="shared" si="1"/>
        <v>233.95703654706926</v>
      </c>
      <c r="AE44">
        <f>'IDT-1'!E44</f>
        <v>0</v>
      </c>
      <c r="AF44" s="26"/>
      <c r="AG44">
        <f t="shared" si="2"/>
        <v>233.95703654706926</v>
      </c>
      <c r="AI44" s="75">
        <f>PXIL!K44</f>
        <v>0</v>
      </c>
      <c r="AJ44" s="75">
        <f>PXIL!Q44</f>
        <v>0</v>
      </c>
      <c r="AK44" s="75">
        <f>RTM_IEX!K44</f>
        <v>9.6300000000000008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57.77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3.2231388978407995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113.3594427141697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2.1224341037400651</v>
      </c>
      <c r="AD45">
        <f t="shared" si="1"/>
        <v>239.0632595030855</v>
      </c>
      <c r="AE45">
        <f>'IDT-1'!E45</f>
        <v>0</v>
      </c>
      <c r="AF45" s="26"/>
      <c r="AG45">
        <f t="shared" si="2"/>
        <v>239.0632595030855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62.59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3.2231388978407995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113.3594427141697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2.1647621037400651</v>
      </c>
      <c r="AD46">
        <f t="shared" si="1"/>
        <v>243.83093150308551</v>
      </c>
      <c r="AE46">
        <f>'IDT-1'!E46</f>
        <v>0</v>
      </c>
      <c r="AF46" s="26"/>
      <c r="AG46">
        <f t="shared" si="2"/>
        <v>243.83093150308551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67.400000000000006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3.2231388978407995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112.64433616360182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2.1584691660950677</v>
      </c>
      <c r="AD47">
        <f t="shared" si="1"/>
        <v>243.1221178901626</v>
      </c>
      <c r="AE47">
        <f>'IDT-1'!E47</f>
        <v>0</v>
      </c>
      <c r="AF47" s="26"/>
      <c r="AG47">
        <f t="shared" si="2"/>
        <v>243.1221178901626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67.400000000000006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3.0308208569953532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112.64433616360182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2.1567767673356277</v>
      </c>
      <c r="AD48">
        <f t="shared" si="1"/>
        <v>242.93149224807661</v>
      </c>
      <c r="AE48">
        <f>'IDT-1'!E48</f>
        <v>0</v>
      </c>
      <c r="AF48" s="26"/>
      <c r="AG48">
        <f t="shared" si="2"/>
        <v>242.93149224807661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67.400000000000006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3.0308208569953532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109.61137819794548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2.1300867372378516</v>
      </c>
      <c r="AD49">
        <f t="shared" si="1"/>
        <v>239.92522431251803</v>
      </c>
      <c r="AE49">
        <f>'IDT-1'!E49</f>
        <v>0</v>
      </c>
      <c r="AF49" s="26"/>
      <c r="AG49">
        <f t="shared" si="2"/>
        <v>239.92522431251803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67.400000000000006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2.8159985810571122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110.95767252102523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2.1400436912526972</v>
      </c>
      <c r="AD50">
        <f t="shared" si="1"/>
        <v>241.04673940564473</v>
      </c>
      <c r="AE50">
        <f>'IDT-1'!E50</f>
        <v>0</v>
      </c>
      <c r="AF50" s="26"/>
      <c r="AG50">
        <f t="shared" si="2"/>
        <v>241.04673940564473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67.400000000000006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2.8159985810571122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113.36562443863713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2.1966096681276817</v>
      </c>
      <c r="AD51">
        <f t="shared" si="1"/>
        <v>247.4181253463816</v>
      </c>
      <c r="AE51">
        <f>'IDT-1'!E51</f>
        <v>0</v>
      </c>
      <c r="AF51" s="26"/>
      <c r="AG51">
        <f t="shared" si="2"/>
        <v>247.4181253463816</v>
      </c>
      <c r="AI51" s="75">
        <f>PXIL!K51</f>
        <v>0</v>
      </c>
      <c r="AJ51" s="75">
        <f>PXIL!Q51</f>
        <v>0</v>
      </c>
      <c r="AK51" s="75">
        <f>RTM_IEX!K51</f>
        <v>9.6300000000000008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67.400000000000006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2.8159985810571122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113.36562443863713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2.2813536681276818</v>
      </c>
      <c r="AD52">
        <f t="shared" si="1"/>
        <v>256.9633813463816</v>
      </c>
      <c r="AE52">
        <f>'IDT-1'!E52</f>
        <v>0</v>
      </c>
      <c r="AF52" s="26"/>
      <c r="AG52">
        <f t="shared" si="2"/>
        <v>256.9633813463816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2.8159985810571122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109.76757502301544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2.2496908332702108</v>
      </c>
      <c r="AD53">
        <f t="shared" si="1"/>
        <v>253.39699476561736</v>
      </c>
      <c r="AE53">
        <f>'IDT-1'!E53</f>
        <v>0</v>
      </c>
      <c r="AF53" s="26"/>
      <c r="AG53">
        <f t="shared" si="2"/>
        <v>253.39699476561736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77.03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2.8159985810571122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109.68757502301544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2.248986833270211</v>
      </c>
      <c r="AD54">
        <f t="shared" si="1"/>
        <v>253.31769876561739</v>
      </c>
      <c r="AE54">
        <f>'IDT-1'!E54</f>
        <v>0</v>
      </c>
      <c r="AF54" s="26"/>
      <c r="AG54">
        <f t="shared" si="2"/>
        <v>253.31769876561739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77.03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2.8115502450980387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108.50046551249713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2.2385011242212101</v>
      </c>
      <c r="AD55">
        <f t="shared" si="1"/>
        <v>252.13662662818899</v>
      </c>
      <c r="AE55">
        <f>'IDT-1'!E55</f>
        <v>0</v>
      </c>
      <c r="AF55" s="26"/>
      <c r="AG55">
        <f t="shared" si="2"/>
        <v>252.13662662818899</v>
      </c>
      <c r="AI55" s="75">
        <f>PXIL!K55</f>
        <v>0</v>
      </c>
      <c r="AJ55" s="75">
        <f>PXIL!Q55</f>
        <v>0</v>
      </c>
      <c r="AK55" s="75">
        <f>RTM_IEX!K55</f>
        <v>9.6300000000000008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2.8115502450980387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108.53046551249713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2.2387651242212101</v>
      </c>
      <c r="AD56">
        <f t="shared" si="1"/>
        <v>252.16636262818901</v>
      </c>
      <c r="AE56">
        <f>'IDT-1'!E56</f>
        <v>0</v>
      </c>
      <c r="AF56" s="26"/>
      <c r="AG56">
        <f t="shared" si="2"/>
        <v>252.16636262818901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77.03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2.8159985810571122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108.53057211157576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2.2388052076495417</v>
      </c>
      <c r="AD57">
        <f t="shared" si="1"/>
        <v>252.17087747979838</v>
      </c>
      <c r="AE57">
        <f>'IDT-1'!E57</f>
        <v>0</v>
      </c>
      <c r="AF57" s="26"/>
      <c r="AG57">
        <f t="shared" si="2"/>
        <v>252.17087747979838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77.03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2.8159985810571122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108.83632909307518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2.2414958690867368</v>
      </c>
      <c r="AD58">
        <f t="shared" si="1"/>
        <v>252.47394379986059</v>
      </c>
      <c r="AE58">
        <f>'IDT-1'!E58</f>
        <v>0</v>
      </c>
      <c r="AF58" s="26"/>
      <c r="AG58">
        <f t="shared" si="2"/>
        <v>252.47394379986059</v>
      </c>
      <c r="AI58" s="75">
        <f>PXIL!K58</f>
        <v>0</v>
      </c>
      <c r="AJ58" s="75">
        <f>PXIL!Q58</f>
        <v>0</v>
      </c>
      <c r="AK58" s="75">
        <f>RTM_IEX!K58</f>
        <v>9.6300000000000008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77.03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2.4634366696191314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109.96930805208993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2.2483635391054122</v>
      </c>
      <c r="AD59">
        <f t="shared" si="1"/>
        <v>253.24749317741868</v>
      </c>
      <c r="AE59">
        <f>'IDT-1'!E59</f>
        <v>0</v>
      </c>
      <c r="AF59" s="26"/>
      <c r="AG59">
        <f t="shared" si="2"/>
        <v>253.24749317741868</v>
      </c>
      <c r="AI59" s="75">
        <f>PXIL!K59</f>
        <v>0</v>
      </c>
      <c r="AJ59" s="75">
        <f>PXIL!Q59</f>
        <v>0</v>
      </c>
      <c r="AK59" s="75">
        <f>RTM_IEX!K59</f>
        <v>9.6300000000000008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77.03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2.4634366696191314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109.94967996565174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2.248190811944756</v>
      </c>
      <c r="AD60">
        <f t="shared" si="1"/>
        <v>253.22803781814113</v>
      </c>
      <c r="AE60">
        <f>'IDT-1'!E60</f>
        <v>0</v>
      </c>
      <c r="AF60" s="26"/>
      <c r="AG60">
        <f t="shared" si="2"/>
        <v>253.22803781814113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2.8159985810571122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111.67599558706692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2.2664849342338638</v>
      </c>
      <c r="AD61">
        <f t="shared" si="1"/>
        <v>255.28862122870521</v>
      </c>
      <c r="AE61">
        <f>'IDT-1'!E61</f>
        <v>0</v>
      </c>
      <c r="AF61" s="26"/>
      <c r="AG61">
        <f t="shared" si="2"/>
        <v>255.28862122870521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2.8159985810571122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111.63572782356644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2.2661305779150598</v>
      </c>
      <c r="AD62">
        <f t="shared" si="1"/>
        <v>255.24870782152354</v>
      </c>
      <c r="AE62">
        <f>'IDT-1'!E62</f>
        <v>0</v>
      </c>
      <c r="AF62" s="26"/>
      <c r="AG62">
        <f t="shared" si="2"/>
        <v>255.24870782152354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77.03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2.8159985810571122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111.62586325688679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2.2660437697282787</v>
      </c>
      <c r="AD63">
        <f t="shared" si="1"/>
        <v>255.23893006303066</v>
      </c>
      <c r="AE63">
        <f>'IDT-1'!E63</f>
        <v>0</v>
      </c>
      <c r="AF63" s="26"/>
      <c r="AG63">
        <f t="shared" si="2"/>
        <v>255.23893006303066</v>
      </c>
      <c r="AI63" s="75">
        <f>PXIL!K63</f>
        <v>0</v>
      </c>
      <c r="AJ63" s="75">
        <f>PXIL!Q63</f>
        <v>0</v>
      </c>
      <c r="AK63" s="75">
        <f>RTM_IEX!K63</f>
        <v>9.6300000000000008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2.8159985810571122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111.61565094243588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2.2659539013611107</v>
      </c>
      <c r="AD64">
        <f t="shared" si="1"/>
        <v>255.22880761694688</v>
      </c>
      <c r="AE64">
        <f>'IDT-1'!E64</f>
        <v>0</v>
      </c>
      <c r="AF64" s="26"/>
      <c r="AG64">
        <f t="shared" si="2"/>
        <v>255.22880761694688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77.03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2.6649999999999996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111.5969105993473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2.2644601988286288</v>
      </c>
      <c r="AD65">
        <f t="shared" si="1"/>
        <v>255.06056239533368</v>
      </c>
      <c r="AE65">
        <f>'IDT-1'!E65</f>
        <v>0</v>
      </c>
      <c r="AF65" s="26"/>
      <c r="AG65">
        <f t="shared" si="2"/>
        <v>255.06056239533368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2.6649999999999996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111.54709679839519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2.3064378373802503</v>
      </c>
      <c r="AD66">
        <f t="shared" si="1"/>
        <v>259.78877095582999</v>
      </c>
      <c r="AE66">
        <f>'IDT-1'!E66</f>
        <v>0</v>
      </c>
      <c r="AF66" s="26"/>
      <c r="AG66">
        <f t="shared" si="2"/>
        <v>259.78877095582999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91.48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2.6649999999999996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112.34029522728449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2.1863459835544758</v>
      </c>
      <c r="AD67">
        <f t="shared" si="1"/>
        <v>246.26206123854507</v>
      </c>
      <c r="AE67">
        <f>'IDT-1'!E67</f>
        <v>0</v>
      </c>
      <c r="AF67" s="26"/>
      <c r="AG67">
        <f t="shared" si="2"/>
        <v>246.26206123854507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91.48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2.6649999999999996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113.40775688982342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2.1957396461848186</v>
      </c>
      <c r="AD68">
        <f t="shared" ref="AD68:AD98" si="4">SUM(B68:AB68,AI68:AR68)-AC68</f>
        <v>247.32012923845363</v>
      </c>
      <c r="AE68">
        <f>'IDT-1'!E68</f>
        <v>0</v>
      </c>
      <c r="AF68" s="26"/>
      <c r="AG68">
        <f t="shared" ref="AG68:AG98" si="5">SUM(AD68:AF68)+AT68</f>
        <v>247.32012923845363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91.48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2.6649999999999996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114.10834597430592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2.2019048301282647</v>
      </c>
      <c r="AD69">
        <f t="shared" si="4"/>
        <v>248.01455313899274</v>
      </c>
      <c r="AE69">
        <f>'IDT-1'!E69</f>
        <v>0</v>
      </c>
      <c r="AF69" s="26"/>
      <c r="AG69">
        <f t="shared" si="5"/>
        <v>248.01455313899274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91.48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2.7659985554351749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115.8566701096255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2.1757628698069067</v>
      </c>
      <c r="AD70">
        <f t="shared" si="4"/>
        <v>245.07001779006882</v>
      </c>
      <c r="AE70">
        <f>'IDT-1'!E70</f>
        <v>0</v>
      </c>
      <c r="AF70" s="26"/>
      <c r="AG70">
        <f t="shared" si="5"/>
        <v>245.07001779006882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2.7659985554351749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117.18373070298964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2.1026970030285108</v>
      </c>
      <c r="AD71">
        <f t="shared" si="4"/>
        <v>236.84014425021135</v>
      </c>
      <c r="AE71">
        <f>'IDT-1'!E71</f>
        <v>0</v>
      </c>
      <c r="AF71" s="26"/>
      <c r="AG71">
        <f t="shared" si="5"/>
        <v>236.84014425021135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2.7659985554351749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117.67435197083007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2.0222704701855068</v>
      </c>
      <c r="AD72">
        <f t="shared" si="4"/>
        <v>227.78119205089479</v>
      </c>
      <c r="AE72">
        <f>'IDT-1'!E72</f>
        <v>0</v>
      </c>
      <c r="AF72" s="26"/>
      <c r="AG72">
        <f t="shared" si="5"/>
        <v>227.78119205089479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67.400000000000006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2.7659985554351749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19.700911994815055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116.01582555522273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1.8903714377281622</v>
      </c>
      <c r="AD73">
        <f t="shared" si="4"/>
        <v>212.92456466774479</v>
      </c>
      <c r="AE73">
        <f>'IDT-1'!E73</f>
        <v>0</v>
      </c>
      <c r="AF73" s="26"/>
      <c r="AG73">
        <f t="shared" si="5"/>
        <v>212.92456466774479</v>
      </c>
      <c r="AI73" s="75">
        <f>PXIL!K73</f>
        <v>0</v>
      </c>
      <c r="AJ73" s="75">
        <f>PXIL!Q73</f>
        <v>0</v>
      </c>
      <c r="AK73" s="75">
        <f>RTM_IEX!K73</f>
        <v>19.260000000000002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44.44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2.7659985554351749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117.13829465608609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1.8154971402613871</v>
      </c>
      <c r="AD74">
        <f t="shared" si="4"/>
        <v>204.49099607125987</v>
      </c>
      <c r="AE74">
        <f>'IDT-1'!E74</f>
        <v>0</v>
      </c>
      <c r="AF74" s="26"/>
      <c r="AG74">
        <f t="shared" si="5"/>
        <v>204.49099607125987</v>
      </c>
      <c r="AI74" s="75">
        <f>PXIL!K74</f>
        <v>0</v>
      </c>
      <c r="AJ74" s="75">
        <f>PXIL!Q74</f>
        <v>0</v>
      </c>
      <c r="AK74" s="75">
        <f>RTM_IEX!K74</f>
        <v>19.25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36.520000000000003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2.7810039725532683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118.20928343775725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1.7729578892107325</v>
      </c>
      <c r="AD75">
        <f t="shared" si="4"/>
        <v>199.69952952109975</v>
      </c>
      <c r="AE75">
        <f>'IDT-1'!E75</f>
        <v>0</v>
      </c>
      <c r="AF75" s="26"/>
      <c r="AG75">
        <f t="shared" si="5"/>
        <v>199.69952952109975</v>
      </c>
      <c r="AI75" s="75">
        <f>PXIL!K75</f>
        <v>0</v>
      </c>
      <c r="AJ75" s="75">
        <f>PXIL!Q75</f>
        <v>0</v>
      </c>
      <c r="AK75" s="75">
        <f>RTM_IEX!K75</f>
        <v>19.25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30.6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2.7810039725532683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120.33375430367303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1.7254772328307912</v>
      </c>
      <c r="AD76">
        <f t="shared" si="4"/>
        <v>194.35148104339547</v>
      </c>
      <c r="AE76">
        <f>'IDT-1'!E76</f>
        <v>0</v>
      </c>
      <c r="AF76" s="26"/>
      <c r="AG76">
        <f t="shared" si="5"/>
        <v>194.35148104339547</v>
      </c>
      <c r="AI76" s="75">
        <f>PXIL!K76</f>
        <v>0</v>
      </c>
      <c r="AJ76" s="75">
        <f>PXIL!Q76</f>
        <v>0</v>
      </c>
      <c r="AK76" s="75">
        <f>RTM_IEX!K76</f>
        <v>19.260000000000002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23.07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2.7810039725532683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126.02084354973505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1.6040116181961375</v>
      </c>
      <c r="AD77">
        <f t="shared" si="4"/>
        <v>180.6700359040922</v>
      </c>
      <c r="AE77">
        <f>'IDT-1'!E77</f>
        <v>0</v>
      </c>
      <c r="AF77" s="26"/>
      <c r="AG77">
        <f t="shared" si="5"/>
        <v>180.6700359040922</v>
      </c>
      <c r="AI77" s="75">
        <f>PXIL!K77</f>
        <v>0</v>
      </c>
      <c r="AJ77" s="75">
        <f>PXIL!Q77</f>
        <v>0</v>
      </c>
      <c r="AK77" s="75">
        <f>RTM_IEX!K77</f>
        <v>15.19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7.65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1.7806428313470568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129.61278652872747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1.5415455383686558</v>
      </c>
      <c r="AD78">
        <f t="shared" si="4"/>
        <v>173.63408382170581</v>
      </c>
      <c r="AE78">
        <f>'IDT-1'!E78</f>
        <v>0</v>
      </c>
      <c r="AF78" s="26"/>
      <c r="AG78">
        <f t="shared" si="5"/>
        <v>173.63408382170581</v>
      </c>
      <c r="AI78" s="75">
        <f>PXIL!K78</f>
        <v>0</v>
      </c>
      <c r="AJ78" s="75">
        <f>PXIL!Q78</f>
        <v>0</v>
      </c>
      <c r="AK78" s="75">
        <f>RTM_IEX!K78</f>
        <v>5.04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8.11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1.8437009019493744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2.1890878800499789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130.17365498716237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1.5538040651686231</v>
      </c>
      <c r="AD79">
        <f t="shared" si="4"/>
        <v>175.01483970399306</v>
      </c>
      <c r="AE79">
        <f>'IDT-1'!E79</f>
        <v>0</v>
      </c>
      <c r="AF79" s="26"/>
      <c r="AG79">
        <f t="shared" si="5"/>
        <v>175.01483970399306</v>
      </c>
      <c r="AI79" s="75">
        <f>PXIL!K79</f>
        <v>0</v>
      </c>
      <c r="AJ79" s="75">
        <f>PXIL!Q79</f>
        <v>0</v>
      </c>
      <c r="AK79" s="75">
        <f>RTM_IEX!K79</f>
        <v>5.94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5.79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1.8437009019493744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2.1890878800499789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130.73939610889659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1.5204145870398842</v>
      </c>
      <c r="AD80">
        <f t="shared" si="4"/>
        <v>171.25397030385602</v>
      </c>
      <c r="AE80">
        <f>'IDT-1'!E80</f>
        <v>0</v>
      </c>
      <c r="AF80" s="26"/>
      <c r="AG80">
        <f t="shared" si="5"/>
        <v>171.25397030385602</v>
      </c>
      <c r="AI80" s="75">
        <f>PXIL!K80</f>
        <v>0</v>
      </c>
      <c r="AJ80" s="75">
        <f>PXIL!Q80</f>
        <v>0</v>
      </c>
      <c r="AK80" s="75">
        <f>RTM_IEX!K80</f>
        <v>4.6399999999999997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2.73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1.8437009019493744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2.1890878800499789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131.57871488714366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1.5266565922884585</v>
      </c>
      <c r="AD81">
        <f t="shared" si="4"/>
        <v>171.95704707685456</v>
      </c>
      <c r="AE81">
        <f>'IDT-1'!E81</f>
        <v>0</v>
      </c>
      <c r="AF81" s="26"/>
      <c r="AG81">
        <f t="shared" si="5"/>
        <v>171.95704707685456</v>
      </c>
      <c r="AI81" s="75">
        <f>PXIL!K81</f>
        <v>0</v>
      </c>
      <c r="AJ81" s="75">
        <f>PXIL!Q81</f>
        <v>0</v>
      </c>
      <c r="AK81" s="75">
        <f>RTM_IEX!K81</f>
        <v>4.3600000000000003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2.88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1.8437009019493744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2.1890878800499789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131.18980808522167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1.5198022124315451</v>
      </c>
      <c r="AD82">
        <f t="shared" si="4"/>
        <v>171.18499465478945</v>
      </c>
      <c r="AE82">
        <f>'IDT-1'!E82</f>
        <v>0</v>
      </c>
      <c r="AF82" s="26"/>
      <c r="AG82">
        <f t="shared" si="5"/>
        <v>171.18499465478945</v>
      </c>
      <c r="AI82" s="75">
        <f>PXIL!K82</f>
        <v>0</v>
      </c>
      <c r="AJ82" s="75">
        <f>PXIL!Q82</f>
        <v>0</v>
      </c>
      <c r="AK82" s="75">
        <f>RTM_IEX!K82</f>
        <v>4.01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2.84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1.8437009019493744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10.600000000000001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130.2748401226217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1.5888465210162255</v>
      </c>
      <c r="AD83">
        <f t="shared" si="4"/>
        <v>178.96189450355484</v>
      </c>
      <c r="AE83">
        <f>'IDT-1'!E83</f>
        <v>0</v>
      </c>
      <c r="AF83" s="26"/>
      <c r="AG83">
        <f t="shared" si="5"/>
        <v>178.96189450355484</v>
      </c>
      <c r="AI83" s="75">
        <f>PXIL!K83</f>
        <v>0</v>
      </c>
      <c r="AJ83" s="75">
        <f>PXIL!Q83</f>
        <v>0</v>
      </c>
      <c r="AK83" s="75">
        <f>RTM_IEX!K83</f>
        <v>4.4000000000000004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2.8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1.8437009019493744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10.600000000000001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130.37500935941844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1.595624010300037</v>
      </c>
      <c r="AD84">
        <f t="shared" si="4"/>
        <v>179.72528625106779</v>
      </c>
      <c r="AE84">
        <f>'IDT-1'!E84</f>
        <v>0</v>
      </c>
      <c r="AF84" s="26"/>
      <c r="AG84">
        <f t="shared" si="5"/>
        <v>179.72528625106779</v>
      </c>
      <c r="AI84" s="75">
        <f>PXIL!K84</f>
        <v>0</v>
      </c>
      <c r="AJ84" s="75">
        <f>PXIL!Q84</f>
        <v>0</v>
      </c>
      <c r="AK84" s="75">
        <f>RTM_IEX!K84</f>
        <v>5.04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2.83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1.8437009019493744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5.7905073162183465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128.25087361857138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1.528008080163304</v>
      </c>
      <c r="AD85">
        <f t="shared" si="4"/>
        <v>172.10927375657576</v>
      </c>
      <c r="AE85">
        <f>'IDT-1'!E85</f>
        <v>0</v>
      </c>
      <c r="AF85" s="26"/>
      <c r="AG85">
        <f t="shared" si="5"/>
        <v>172.10927375657576</v>
      </c>
      <c r="AI85" s="75">
        <f>PXIL!K85</f>
        <v>0</v>
      </c>
      <c r="AJ85" s="75">
        <f>PXIL!Q85</f>
        <v>0</v>
      </c>
      <c r="AK85" s="75">
        <f>RTM_IEX!K85</f>
        <v>4.0599999999999996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3.06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1.6883328484143147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5.7905073162183465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124.87470142684131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1.4709705260049712</v>
      </c>
      <c r="AD86">
        <f t="shared" si="4"/>
        <v>165.68477106546899</v>
      </c>
      <c r="AE86">
        <f>'IDT-1'!E86</f>
        <v>0</v>
      </c>
      <c r="AF86" s="26"/>
      <c r="AG86">
        <f t="shared" si="5"/>
        <v>165.68477106546899</v>
      </c>
      <c r="AI86" s="75">
        <f>PXIL!K86</f>
        <v>0</v>
      </c>
      <c r="AJ86" s="75">
        <f>PXIL!Q86</f>
        <v>0</v>
      </c>
      <c r="AK86" s="75">
        <f>RTM_IEX!K86</f>
        <v>4.17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1.6280024509803921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17.72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121.88931865333835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1.3808037857180049</v>
      </c>
      <c r="AD87">
        <f t="shared" si="4"/>
        <v>155.52871731860071</v>
      </c>
      <c r="AE87">
        <f>'IDT-1'!E87</f>
        <v>0</v>
      </c>
      <c r="AF87" s="26"/>
      <c r="AG87">
        <f t="shared" si="5"/>
        <v>155.52871731860071</v>
      </c>
      <c r="AI87" s="75">
        <f>PXIL!K87</f>
        <v>0</v>
      </c>
      <c r="AJ87" s="75">
        <f>PXIL!Q87</f>
        <v>0</v>
      </c>
      <c r="AK87" s="75">
        <f>RTM_IEX!K87</f>
        <v>3.04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0.92432926829268314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17.72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120.59142275706709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1.3594939778231661</v>
      </c>
      <c r="AD88">
        <f t="shared" si="4"/>
        <v>153.12845804753661</v>
      </c>
      <c r="AE88">
        <f>'IDT-1'!E88</f>
        <v>0</v>
      </c>
      <c r="AF88" s="26"/>
      <c r="AG88">
        <f t="shared" si="5"/>
        <v>153.12845804753661</v>
      </c>
      <c r="AI88" s="75">
        <f>PXIL!K88</f>
        <v>0</v>
      </c>
      <c r="AJ88" s="75">
        <f>PXIL!Q88</f>
        <v>0</v>
      </c>
      <c r="AK88" s="75">
        <f>RTM_IEX!K88</f>
        <v>2.62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0.92432926829268314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17.72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120.09081578557957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1.3506886364740758</v>
      </c>
      <c r="AD89">
        <f t="shared" si="4"/>
        <v>152.13665641739817</v>
      </c>
      <c r="AE89">
        <f>'IDT-1'!E89</f>
        <v>0</v>
      </c>
      <c r="AF89" s="26"/>
      <c r="AG89">
        <f t="shared" si="5"/>
        <v>152.13665641739817</v>
      </c>
      <c r="AI89" s="75">
        <f>PXIL!K89</f>
        <v>0</v>
      </c>
      <c r="AJ89" s="75">
        <f>PXIL!Q89</f>
        <v>0</v>
      </c>
      <c r="AK89" s="75">
        <f>RTM_IEX!K89</f>
        <v>2.12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0.92432926829268314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17.72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120.23994840557955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1.3507690035300759</v>
      </c>
      <c r="AD90">
        <f t="shared" si="4"/>
        <v>152.14570867034215</v>
      </c>
      <c r="AE90">
        <f>'IDT-1'!E90</f>
        <v>0</v>
      </c>
      <c r="AF90" s="26"/>
      <c r="AG90">
        <f t="shared" si="5"/>
        <v>152.14570867034215</v>
      </c>
      <c r="AI90" s="75">
        <f>PXIL!K90</f>
        <v>0</v>
      </c>
      <c r="AJ90" s="75">
        <f>PXIL!Q90</f>
        <v>0</v>
      </c>
      <c r="AK90" s="75">
        <f>RTM_IEX!K90</f>
        <v>1.98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0.92432926829268314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120.58547978767956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1.3429856796925557</v>
      </c>
      <c r="AD91">
        <f t="shared" si="4"/>
        <v>151.26902337627968</v>
      </c>
      <c r="AE91">
        <f>'IDT-1'!E91</f>
        <v>0</v>
      </c>
      <c r="AF91" s="26"/>
      <c r="AG91">
        <f t="shared" si="5"/>
        <v>151.26902337627968</v>
      </c>
      <c r="AI91" s="75">
        <f>PXIL!K91</f>
        <v>0</v>
      </c>
      <c r="AJ91" s="75">
        <f>PXIL!Q91</f>
        <v>0</v>
      </c>
      <c r="AK91" s="75">
        <f>RTM_IEX!K91</f>
        <v>0.75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0.92432926829268314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119.99540106698147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1.3378809869504125</v>
      </c>
      <c r="AD92">
        <f t="shared" si="4"/>
        <v>150.69404934832372</v>
      </c>
      <c r="AE92">
        <f>'IDT-1'!E92</f>
        <v>0</v>
      </c>
      <c r="AF92" s="26"/>
      <c r="AG92">
        <f t="shared" si="5"/>
        <v>150.69404934832372</v>
      </c>
      <c r="AI92" s="75">
        <f>PXIL!K92</f>
        <v>0</v>
      </c>
      <c r="AJ92" s="75">
        <f>PXIL!Q92</f>
        <v>0</v>
      </c>
      <c r="AK92" s="75">
        <f>RTM_IEX!K92</f>
        <v>0.76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0.92432926829268314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119.9588140669815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1.3365910213504129</v>
      </c>
      <c r="AD93">
        <f t="shared" si="4"/>
        <v>150.54875231392379</v>
      </c>
      <c r="AE93">
        <f>'IDT-1'!E93</f>
        <v>0</v>
      </c>
      <c r="AF93" s="26"/>
      <c r="AG93">
        <f t="shared" si="5"/>
        <v>150.54875231392379</v>
      </c>
      <c r="AI93" s="75">
        <f>PXIL!K93</f>
        <v>0</v>
      </c>
      <c r="AJ93" s="75">
        <f>PXIL!Q93</f>
        <v>0</v>
      </c>
      <c r="AK93" s="75">
        <f>RTM_IEX!K93</f>
        <v>0.65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0.92432926829268314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119.90789206698149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1.3359669077504128</v>
      </c>
      <c r="AD94">
        <f t="shared" si="4"/>
        <v>150.47845442752376</v>
      </c>
      <c r="AE94">
        <f>'IDT-1'!E94</f>
        <v>0</v>
      </c>
      <c r="AF94" s="26"/>
      <c r="AG94">
        <f t="shared" si="5"/>
        <v>150.47845442752376</v>
      </c>
      <c r="AI94" s="75">
        <f>PXIL!K94</f>
        <v>0</v>
      </c>
      <c r="AJ94" s="75">
        <f>PXIL!Q94</f>
        <v>0</v>
      </c>
      <c r="AK94" s="75">
        <f>RTM_IEX!K94</f>
        <v>0.63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0.92432926829268314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116.37408334117828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1.3036373909633445</v>
      </c>
      <c r="AD95">
        <f t="shared" si="4"/>
        <v>146.83697521850763</v>
      </c>
      <c r="AE95">
        <f>'IDT-1'!E95</f>
        <v>0</v>
      </c>
      <c r="AF95" s="26"/>
      <c r="AG95">
        <f t="shared" si="5"/>
        <v>146.83697521850763</v>
      </c>
      <c r="AI95" s="75">
        <f>PXIL!K95</f>
        <v>0</v>
      </c>
      <c r="AJ95" s="75">
        <f>PXIL!Q95</f>
        <v>0</v>
      </c>
      <c r="AK95" s="75">
        <f>RTM_IEX!K95</f>
        <v>0.49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0.92432926829268314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113.01968197966582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1.2739426589820348</v>
      </c>
      <c r="AD96">
        <f t="shared" si="4"/>
        <v>143.49226858897646</v>
      </c>
      <c r="AE96">
        <f>'IDT-1'!E96</f>
        <v>0</v>
      </c>
      <c r="AF96" s="26"/>
      <c r="AG96">
        <f t="shared" si="5"/>
        <v>143.49226858897646</v>
      </c>
      <c r="AI96" s="75">
        <f>PXIL!K96</f>
        <v>0</v>
      </c>
      <c r="AJ96" s="75">
        <f>PXIL!Q96</f>
        <v>0</v>
      </c>
      <c r="AK96" s="75">
        <f>RTM_IEX!K96</f>
        <v>0.47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0.92432926829268314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110.79675086562801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1.254204865178502</v>
      </c>
      <c r="AD97">
        <f t="shared" si="4"/>
        <v>141.26907526874217</v>
      </c>
      <c r="AE97">
        <f>'IDT-1'!E97</f>
        <v>0</v>
      </c>
      <c r="AF97" s="26"/>
      <c r="AG97">
        <f t="shared" si="5"/>
        <v>141.26907526874217</v>
      </c>
      <c r="AI97" s="75">
        <f>PXIL!K97</f>
        <v>0</v>
      </c>
      <c r="AJ97" s="75">
        <f>PXIL!Q97</f>
        <v>0</v>
      </c>
      <c r="AK97" s="75">
        <f>RTM_IEX!K97</f>
        <v>0.45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0.92432926829268314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110.36737242101117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1.250514334865874</v>
      </c>
      <c r="AD98">
        <f t="shared" si="4"/>
        <v>140.85338735443798</v>
      </c>
      <c r="AE98">
        <f>'IDT-1'!E98</f>
        <v>0</v>
      </c>
      <c r="AF98" s="26"/>
      <c r="AG98">
        <f t="shared" si="5"/>
        <v>140.85338735443798</v>
      </c>
      <c r="AI98" s="75">
        <f>PXIL!K98</f>
        <v>0</v>
      </c>
      <c r="AJ98" s="75">
        <f>PXIL!Q98</f>
        <v>0</v>
      </c>
      <c r="AK98" s="75">
        <f>RTM_IEX!K98</f>
        <v>0.46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5.0140785293405168E-2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0.44848924494376502</v>
      </c>
      <c r="J99">
        <f t="shared" si="6"/>
        <v>0</v>
      </c>
      <c r="K99">
        <f t="shared" si="6"/>
        <v>1.0384341538159153E-2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2.7826086297081245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0.26364000000000049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0.14442000000000002</v>
      </c>
      <c r="AB99" s="117">
        <f t="shared" si="6"/>
        <v>0</v>
      </c>
      <c r="AC99">
        <f t="shared" si="6"/>
        <v>4.0805469122465216E-2</v>
      </c>
      <c r="AD99">
        <f t="shared" si="6"/>
        <v>4.3666653323609879</v>
      </c>
      <c r="AE99">
        <f t="shared" si="6"/>
        <v>0</v>
      </c>
      <c r="AG99">
        <f t="shared" si="6"/>
        <v>4.3666653323609879</v>
      </c>
      <c r="AI99">
        <f t="shared" si="6"/>
        <v>0</v>
      </c>
      <c r="AJ99">
        <f t="shared" si="6"/>
        <v>0</v>
      </c>
      <c r="AK99">
        <f t="shared" si="6"/>
        <v>0.10929749999999999</v>
      </c>
      <c r="AL99">
        <f t="shared" si="6"/>
        <v>-0.11425</v>
      </c>
      <c r="AM99">
        <f t="shared" si="6"/>
        <v>0</v>
      </c>
      <c r="AN99">
        <f t="shared" si="6"/>
        <v>0</v>
      </c>
      <c r="AO99">
        <f t="shared" si="6"/>
        <v>0.68124750000000001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45033.980983796297</v>
      </c>
    </row>
    <row r="2" spans="1:17">
      <c r="A2" s="31">
        <v>45033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4.7432000000000002E-2</v>
      </c>
      <c r="AD3">
        <f>SUM(B3:AB3,AI3:AR3)-AC3</f>
        <v>5.342568</v>
      </c>
      <c r="AE3">
        <f>'IDT-1'!D3</f>
        <v>0</v>
      </c>
      <c r="AF3" s="26"/>
      <c r="AG3">
        <f>SUM(AD3:AF3)</f>
        <v>5.342568</v>
      </c>
      <c r="AI3" s="75">
        <f>PXIL!L3</f>
        <v>0</v>
      </c>
      <c r="AJ3" s="75">
        <f>PXIL!R3</f>
        <v>0</v>
      </c>
      <c r="AK3" s="75">
        <f>RTM_IEX!L3</f>
        <v>0.39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4.7432000000000002E-2</v>
      </c>
      <c r="AD4">
        <f t="shared" ref="AD4:AD67" si="1">SUM(B4:AB4,AI4:AR4)-AC4</f>
        <v>5.342568</v>
      </c>
      <c r="AE4">
        <f>'IDT-1'!D4</f>
        <v>0</v>
      </c>
      <c r="AF4" s="26"/>
      <c r="AG4">
        <f t="shared" ref="AG4:AG67" si="2">SUM(AD4:AF4)</f>
        <v>5.342568</v>
      </c>
      <c r="AI4" s="75">
        <f>PXIL!L4</f>
        <v>0</v>
      </c>
      <c r="AJ4" s="75">
        <f>PXIL!R4</f>
        <v>0</v>
      </c>
      <c r="AK4" s="75">
        <f>RTM_IEX!L4</f>
        <v>0.39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4.7608000000000004E-2</v>
      </c>
      <c r="AD5">
        <f t="shared" si="1"/>
        <v>5.3623919999999998</v>
      </c>
      <c r="AE5">
        <f>'IDT-1'!D5</f>
        <v>0</v>
      </c>
      <c r="AF5" s="26"/>
      <c r="AG5">
        <f t="shared" si="2"/>
        <v>5.3623919999999998</v>
      </c>
      <c r="AI5" s="75">
        <f>PXIL!L5</f>
        <v>0</v>
      </c>
      <c r="AJ5" s="75">
        <f>PXIL!R5</f>
        <v>0</v>
      </c>
      <c r="AK5" s="75">
        <f>RTM_IEX!L5</f>
        <v>0.41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4.7696000000000002E-2</v>
      </c>
      <c r="AD6">
        <f t="shared" si="1"/>
        <v>5.3723039999999997</v>
      </c>
      <c r="AE6">
        <f>'IDT-1'!D6</f>
        <v>0</v>
      </c>
      <c r="AF6" s="26"/>
      <c r="AG6">
        <f t="shared" si="2"/>
        <v>5.3723039999999997</v>
      </c>
      <c r="AI6" s="75">
        <f>PXIL!L6</f>
        <v>0</v>
      </c>
      <c r="AJ6" s="75">
        <f>PXIL!R6</f>
        <v>0</v>
      </c>
      <c r="AK6" s="75">
        <f>RTM_IEX!L6</f>
        <v>0.42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4.8400000000000006E-2</v>
      </c>
      <c r="AD7">
        <f t="shared" si="1"/>
        <v>5.4516</v>
      </c>
      <c r="AE7">
        <f>'IDT-1'!D7</f>
        <v>0</v>
      </c>
      <c r="AF7" s="26"/>
      <c r="AG7">
        <f t="shared" si="2"/>
        <v>5.4516</v>
      </c>
      <c r="AI7" s="75">
        <f>PXIL!L7</f>
        <v>0</v>
      </c>
      <c r="AJ7" s="75">
        <f>PXIL!R7</f>
        <v>0</v>
      </c>
      <c r="AK7" s="75">
        <f>RTM_IEX!L7</f>
        <v>0.5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4.9016000000000004E-2</v>
      </c>
      <c r="AD8">
        <f t="shared" si="1"/>
        <v>5.5209840000000003</v>
      </c>
      <c r="AE8">
        <f>'IDT-1'!D8</f>
        <v>0</v>
      </c>
      <c r="AF8" s="26"/>
      <c r="AG8">
        <f t="shared" si="2"/>
        <v>5.5209840000000003</v>
      </c>
      <c r="AI8" s="75">
        <f>PXIL!L8</f>
        <v>0</v>
      </c>
      <c r="AJ8" s="75">
        <f>PXIL!R8</f>
        <v>0</v>
      </c>
      <c r="AK8" s="75">
        <f>RTM_IEX!L8</f>
        <v>0.56999999999999995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4.4000000000000004E-2</v>
      </c>
      <c r="AD9">
        <f t="shared" si="1"/>
        <v>4.9560000000000004</v>
      </c>
      <c r="AE9">
        <f>'IDT-1'!D9</f>
        <v>0</v>
      </c>
      <c r="AF9" s="26"/>
      <c r="AG9">
        <f t="shared" si="2"/>
        <v>4.9560000000000004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4.4000000000000004E-2</v>
      </c>
      <c r="AD10">
        <f t="shared" si="1"/>
        <v>4.9560000000000004</v>
      </c>
      <c r="AE10">
        <f>'IDT-1'!D10</f>
        <v>0</v>
      </c>
      <c r="AF10" s="26"/>
      <c r="AG10">
        <f t="shared" si="2"/>
        <v>4.9560000000000004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6.4240000000000005E-2</v>
      </c>
      <c r="AD11">
        <f t="shared" si="1"/>
        <v>7.23576</v>
      </c>
      <c r="AE11">
        <f>'IDT-1'!D11</f>
        <v>0</v>
      </c>
      <c r="AF11" s="26"/>
      <c r="AG11">
        <f t="shared" si="2"/>
        <v>7.23576</v>
      </c>
      <c r="AI11" s="75">
        <f>PXIL!L11</f>
        <v>0</v>
      </c>
      <c r="AJ11" s="75">
        <f>PXIL!R11</f>
        <v>0</v>
      </c>
      <c r="AK11" s="75">
        <f>RTM_IEX!L11</f>
        <v>2.2999999999999998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6.767200000000001E-2</v>
      </c>
      <c r="AD12">
        <f t="shared" si="1"/>
        <v>7.6223279999999995</v>
      </c>
      <c r="AE12">
        <f>'IDT-1'!D12</f>
        <v>0</v>
      </c>
      <c r="AF12" s="26"/>
      <c r="AG12">
        <f t="shared" si="2"/>
        <v>7.6223279999999995</v>
      </c>
      <c r="AI12" s="75">
        <f>PXIL!L12</f>
        <v>0</v>
      </c>
      <c r="AJ12" s="75">
        <f>PXIL!R12</f>
        <v>0</v>
      </c>
      <c r="AK12" s="75">
        <f>RTM_IEX!L12</f>
        <v>2.69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8.7120000000000003E-2</v>
      </c>
      <c r="AD13">
        <f t="shared" si="1"/>
        <v>9.8128799999999998</v>
      </c>
      <c r="AE13">
        <f>'IDT-1'!D13</f>
        <v>0</v>
      </c>
      <c r="AF13" s="26"/>
      <c r="AG13">
        <f t="shared" si="2"/>
        <v>9.8128799999999998</v>
      </c>
      <c r="AI13" s="75">
        <f>PXIL!L13</f>
        <v>0</v>
      </c>
      <c r="AJ13" s="75">
        <f>PXIL!R13</f>
        <v>0</v>
      </c>
      <c r="AK13" s="75">
        <f>RTM_IEX!L13</f>
        <v>4.9000000000000004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9.1784000000000004E-2</v>
      </c>
      <c r="AD14">
        <f t="shared" si="1"/>
        <v>10.338215999999999</v>
      </c>
      <c r="AE14">
        <f>'IDT-1'!D14</f>
        <v>0</v>
      </c>
      <c r="AF14" s="26"/>
      <c r="AG14">
        <f t="shared" si="2"/>
        <v>10.338215999999999</v>
      </c>
      <c r="AI14" s="75">
        <f>PXIL!L14</f>
        <v>0</v>
      </c>
      <c r="AJ14" s="75">
        <f>PXIL!R14</f>
        <v>0</v>
      </c>
      <c r="AK14" s="75">
        <f>RTM_IEX!L14</f>
        <v>5.43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0.10674400000000001</v>
      </c>
      <c r="AD15">
        <f t="shared" si="1"/>
        <v>12.023255999999998</v>
      </c>
      <c r="AE15">
        <f>'IDT-1'!D15</f>
        <v>0</v>
      </c>
      <c r="AF15" s="26"/>
      <c r="AG15">
        <f t="shared" si="2"/>
        <v>12.023255999999998</v>
      </c>
      <c r="AI15" s="75">
        <f>PXIL!L15</f>
        <v>0</v>
      </c>
      <c r="AJ15" s="75">
        <f>PXIL!R15</f>
        <v>0</v>
      </c>
      <c r="AK15" s="75">
        <f>RTM_IEX!L15</f>
        <v>7.13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0.10586400000000001</v>
      </c>
      <c r="AD16">
        <f t="shared" si="1"/>
        <v>11.924136000000001</v>
      </c>
      <c r="AE16">
        <f>'IDT-1'!D16</f>
        <v>0</v>
      </c>
      <c r="AF16" s="26"/>
      <c r="AG16">
        <f t="shared" si="2"/>
        <v>11.924136000000001</v>
      </c>
      <c r="AI16" s="75">
        <f>PXIL!L16</f>
        <v>0</v>
      </c>
      <c r="AJ16" s="75">
        <f>PXIL!R16</f>
        <v>0</v>
      </c>
      <c r="AK16" s="75">
        <f>RTM_IEX!L16</f>
        <v>7.03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0.10586400000000001</v>
      </c>
      <c r="AD17">
        <f t="shared" si="1"/>
        <v>11.924136000000001</v>
      </c>
      <c r="AE17">
        <f>'IDT-1'!D17</f>
        <v>0</v>
      </c>
      <c r="AF17" s="26"/>
      <c r="AG17">
        <f t="shared" si="2"/>
        <v>11.924136000000001</v>
      </c>
      <c r="AI17" s="75">
        <f>PXIL!L17</f>
        <v>0</v>
      </c>
      <c r="AJ17" s="75">
        <f>PXIL!R17</f>
        <v>0</v>
      </c>
      <c r="AK17" s="75">
        <f>RTM_IEX!L17</f>
        <v>7.03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0.10586400000000001</v>
      </c>
      <c r="AD18">
        <f t="shared" si="1"/>
        <v>11.924136000000001</v>
      </c>
      <c r="AE18">
        <f>'IDT-1'!D18</f>
        <v>0</v>
      </c>
      <c r="AF18" s="26"/>
      <c r="AG18">
        <f t="shared" si="2"/>
        <v>11.924136000000001</v>
      </c>
      <c r="AI18" s="75">
        <f>PXIL!L18</f>
        <v>0</v>
      </c>
      <c r="AJ18" s="75">
        <f>PXIL!R18</f>
        <v>0</v>
      </c>
      <c r="AK18" s="75">
        <f>RTM_IEX!L18</f>
        <v>7.03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0.10586400000000001</v>
      </c>
      <c r="AD19">
        <f t="shared" si="1"/>
        <v>11.924136000000001</v>
      </c>
      <c r="AE19">
        <f>'IDT-1'!D19</f>
        <v>0</v>
      </c>
      <c r="AF19" s="26"/>
      <c r="AG19">
        <f t="shared" si="2"/>
        <v>11.924136000000001</v>
      </c>
      <c r="AI19" s="75">
        <f>PXIL!L19</f>
        <v>0</v>
      </c>
      <c r="AJ19" s="75">
        <f>PXIL!R19</f>
        <v>0</v>
      </c>
      <c r="AK19" s="75">
        <f>RTM_IEX!L19</f>
        <v>7.03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0.10586400000000001</v>
      </c>
      <c r="AD20">
        <f t="shared" si="1"/>
        <v>11.924136000000001</v>
      </c>
      <c r="AE20">
        <f>'IDT-1'!D20</f>
        <v>0</v>
      </c>
      <c r="AF20" s="26"/>
      <c r="AG20">
        <f t="shared" si="2"/>
        <v>11.924136000000001</v>
      </c>
      <c r="AI20" s="75">
        <f>PXIL!L20</f>
        <v>0</v>
      </c>
      <c r="AJ20" s="75">
        <f>PXIL!R20</f>
        <v>0</v>
      </c>
      <c r="AK20" s="75">
        <f>RTM_IEX!L20</f>
        <v>7.03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0.10841600000000001</v>
      </c>
      <c r="AD21">
        <f t="shared" si="1"/>
        <v>12.211584</v>
      </c>
      <c r="AE21">
        <f>'IDT-1'!D21</f>
        <v>0</v>
      </c>
      <c r="AF21" s="26"/>
      <c r="AG21">
        <f t="shared" si="2"/>
        <v>12.211584</v>
      </c>
      <c r="AI21" s="75">
        <f>PXIL!L21</f>
        <v>0</v>
      </c>
      <c r="AJ21" s="75">
        <f>PXIL!R21</f>
        <v>0</v>
      </c>
      <c r="AK21" s="75">
        <f>RTM_IEX!L21</f>
        <v>7.32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0.11176</v>
      </c>
      <c r="AD22">
        <f t="shared" si="1"/>
        <v>12.588239999999999</v>
      </c>
      <c r="AE22">
        <f>'IDT-1'!D22</f>
        <v>0</v>
      </c>
      <c r="AF22" s="26"/>
      <c r="AG22">
        <f t="shared" si="2"/>
        <v>12.588239999999999</v>
      </c>
      <c r="AI22" s="75">
        <f>PXIL!L22</f>
        <v>0</v>
      </c>
      <c r="AJ22" s="75">
        <f>PXIL!R22</f>
        <v>0</v>
      </c>
      <c r="AK22" s="75">
        <f>RTM_IEX!L22</f>
        <v>7.7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0.12029600000000001</v>
      </c>
      <c r="AD23">
        <f t="shared" si="1"/>
        <v>13.549704</v>
      </c>
      <c r="AE23">
        <f>'IDT-1'!D23</f>
        <v>0</v>
      </c>
      <c r="AF23" s="26"/>
      <c r="AG23">
        <f t="shared" si="2"/>
        <v>13.549704</v>
      </c>
      <c r="AI23" s="75">
        <f>PXIL!L23</f>
        <v>0</v>
      </c>
      <c r="AJ23" s="75">
        <f>PXIL!R23</f>
        <v>0</v>
      </c>
      <c r="AK23" s="75">
        <f>RTM_IEX!L23</f>
        <v>8.67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0.12874400000000003</v>
      </c>
      <c r="AD24">
        <f t="shared" si="1"/>
        <v>14.501256000000001</v>
      </c>
      <c r="AE24">
        <f>'IDT-1'!D24</f>
        <v>0</v>
      </c>
      <c r="AF24" s="26"/>
      <c r="AG24">
        <f t="shared" si="2"/>
        <v>14.501256000000001</v>
      </c>
      <c r="AI24" s="75">
        <f>PXIL!L24</f>
        <v>0</v>
      </c>
      <c r="AJ24" s="75">
        <f>PXIL!R24</f>
        <v>0</v>
      </c>
      <c r="AK24" s="75">
        <f>RTM_IEX!L24</f>
        <v>9.6300000000000008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0.14564000000000002</v>
      </c>
      <c r="AD25">
        <f t="shared" si="1"/>
        <v>16.40436</v>
      </c>
      <c r="AE25">
        <f>'IDT-1'!D25</f>
        <v>0</v>
      </c>
      <c r="AF25" s="26"/>
      <c r="AG25">
        <f t="shared" si="2"/>
        <v>16.40436</v>
      </c>
      <c r="AI25" s="75">
        <f>PXIL!L25</f>
        <v>0</v>
      </c>
      <c r="AJ25" s="75">
        <f>PXIL!R25</f>
        <v>0</v>
      </c>
      <c r="AK25" s="75">
        <f>RTM_IEX!L25</f>
        <v>11.55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0.16262400000000002</v>
      </c>
      <c r="AD26">
        <f t="shared" si="1"/>
        <v>18.317375999999999</v>
      </c>
      <c r="AE26">
        <f>'IDT-1'!D26</f>
        <v>0</v>
      </c>
      <c r="AF26" s="26"/>
      <c r="AG26">
        <f t="shared" si="2"/>
        <v>18.317375999999999</v>
      </c>
      <c r="AI26" s="75">
        <f>PXIL!L26</f>
        <v>0</v>
      </c>
      <c r="AJ26" s="75">
        <f>PXIL!R26</f>
        <v>0</v>
      </c>
      <c r="AK26" s="75">
        <f>RTM_IEX!L26</f>
        <v>13.48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0.171072</v>
      </c>
      <c r="AD27">
        <f t="shared" si="1"/>
        <v>19.268927999999999</v>
      </c>
      <c r="AE27">
        <f>'IDT-1'!D27</f>
        <v>0</v>
      </c>
      <c r="AF27" s="26"/>
      <c r="AG27">
        <f t="shared" si="2"/>
        <v>19.268927999999999</v>
      </c>
      <c r="AI27" s="75">
        <f>PXIL!L27</f>
        <v>0</v>
      </c>
      <c r="AJ27" s="75">
        <f>PXIL!R27</f>
        <v>0</v>
      </c>
      <c r="AK27" s="75">
        <f>RTM_IEX!L27</f>
        <v>14.44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5.0002865717481946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0.17961052183138412</v>
      </c>
      <c r="AD28">
        <f t="shared" si="1"/>
        <v>20.230676049916809</v>
      </c>
      <c r="AE28">
        <f>'IDT-1'!D28</f>
        <v>0</v>
      </c>
      <c r="AF28" s="26"/>
      <c r="AG28">
        <f t="shared" si="2"/>
        <v>20.230676049916809</v>
      </c>
      <c r="AI28" s="75">
        <f>PXIL!L28</f>
        <v>0</v>
      </c>
      <c r="AJ28" s="75">
        <f>PXIL!R28</f>
        <v>0</v>
      </c>
      <c r="AK28" s="75">
        <f>RTM_IEX!L28</f>
        <v>15.41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5.0002865717481946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0.17961052183138412</v>
      </c>
      <c r="AD29">
        <f t="shared" si="1"/>
        <v>20.230676049916809</v>
      </c>
      <c r="AE29">
        <f>'IDT-1'!D29</f>
        <v>0</v>
      </c>
      <c r="AF29" s="26"/>
      <c r="AG29">
        <f t="shared" si="2"/>
        <v>20.230676049916809</v>
      </c>
      <c r="AI29" s="75">
        <f>PXIL!L29</f>
        <v>0</v>
      </c>
      <c r="AJ29" s="75">
        <f>PXIL!R29</f>
        <v>0</v>
      </c>
      <c r="AK29" s="75">
        <f>RTM_IEX!L29</f>
        <v>15.41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0.38</v>
      </c>
      <c r="AB30" s="117">
        <f>-STOA!R30</f>
        <v>0</v>
      </c>
      <c r="AC30">
        <f t="shared" si="0"/>
        <v>0.182952</v>
      </c>
      <c r="AD30">
        <f t="shared" si="1"/>
        <v>20.607047999999999</v>
      </c>
      <c r="AE30">
        <f>'IDT-1'!D30</f>
        <v>0</v>
      </c>
      <c r="AF30" s="26"/>
      <c r="AG30">
        <f t="shared" si="2"/>
        <v>20.607047999999999</v>
      </c>
      <c r="AI30" s="75">
        <f>PXIL!L30</f>
        <v>0</v>
      </c>
      <c r="AJ30" s="75">
        <f>PXIL!R30</f>
        <v>0</v>
      </c>
      <c r="AK30" s="75">
        <f>RTM_IEX!L30</f>
        <v>15.41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0.68</v>
      </c>
      <c r="AB31" s="117">
        <f>-STOA!R31</f>
        <v>0</v>
      </c>
      <c r="AC31">
        <f t="shared" si="0"/>
        <v>0.18128</v>
      </c>
      <c r="AD31">
        <f t="shared" si="1"/>
        <v>20.41872</v>
      </c>
      <c r="AE31">
        <f>'IDT-1'!D31</f>
        <v>0</v>
      </c>
      <c r="AF31" s="26"/>
      <c r="AG31">
        <f t="shared" si="2"/>
        <v>20.41872</v>
      </c>
      <c r="AI31" s="75">
        <f>PXIL!L31</f>
        <v>0</v>
      </c>
      <c r="AJ31" s="75">
        <f>PXIL!R31</f>
        <v>0</v>
      </c>
      <c r="AK31" s="75">
        <f>RTM_IEX!L31</f>
        <v>14.92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0.83</v>
      </c>
      <c r="AB32" s="117">
        <f>-STOA!R32</f>
        <v>0</v>
      </c>
      <c r="AC32">
        <f t="shared" si="0"/>
        <v>0.17837599999999998</v>
      </c>
      <c r="AD32">
        <f t="shared" si="1"/>
        <v>20.091623999999999</v>
      </c>
      <c r="AE32">
        <f>'IDT-1'!D32</f>
        <v>0</v>
      </c>
      <c r="AF32" s="26"/>
      <c r="AG32">
        <f t="shared" si="2"/>
        <v>20.091623999999999</v>
      </c>
      <c r="AI32" s="75">
        <f>PXIL!L32</f>
        <v>0</v>
      </c>
      <c r="AJ32" s="75">
        <f>PXIL!R32</f>
        <v>0</v>
      </c>
      <c r="AK32" s="75">
        <f>RTM_IEX!L32</f>
        <v>14.44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1.1599999999999999</v>
      </c>
      <c r="AB33" s="117">
        <f>-STOA!R33</f>
        <v>0</v>
      </c>
      <c r="AC33">
        <f t="shared" si="0"/>
        <v>0.18128</v>
      </c>
      <c r="AD33">
        <f t="shared" si="1"/>
        <v>20.41872</v>
      </c>
      <c r="AE33">
        <f>'IDT-1'!D33</f>
        <v>0</v>
      </c>
      <c r="AF33" s="26"/>
      <c r="AG33">
        <f t="shared" si="2"/>
        <v>20.41872</v>
      </c>
      <c r="AI33" s="75">
        <f>PXIL!L33</f>
        <v>0</v>
      </c>
      <c r="AJ33" s="75">
        <f>PXIL!R33</f>
        <v>0</v>
      </c>
      <c r="AK33" s="75">
        <f>RTM_IEX!L33</f>
        <v>14.44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2.16</v>
      </c>
      <c r="AB34" s="117">
        <f>-STOA!R34</f>
        <v>0</v>
      </c>
      <c r="AC34">
        <f t="shared" si="0"/>
        <v>0.18163200000000002</v>
      </c>
      <c r="AD34">
        <f t="shared" si="1"/>
        <v>20.458368</v>
      </c>
      <c r="AE34">
        <f>'IDT-1'!D34</f>
        <v>0</v>
      </c>
      <c r="AF34" s="26"/>
      <c r="AG34">
        <f t="shared" si="2"/>
        <v>20.458368</v>
      </c>
      <c r="AI34" s="75">
        <f>PXIL!L34</f>
        <v>0</v>
      </c>
      <c r="AJ34" s="75">
        <f>PXIL!R34</f>
        <v>0</v>
      </c>
      <c r="AK34" s="75">
        <f>RTM_IEX!L34</f>
        <v>13.48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2.69</v>
      </c>
      <c r="AB35" s="117">
        <f>-STOA!R35</f>
        <v>0</v>
      </c>
      <c r="AC35">
        <f t="shared" si="0"/>
        <v>0.18207200000000001</v>
      </c>
      <c r="AD35">
        <f t="shared" si="1"/>
        <v>20.507927999999996</v>
      </c>
      <c r="AE35">
        <f>'IDT-1'!D35</f>
        <v>0</v>
      </c>
      <c r="AF35" s="26"/>
      <c r="AG35">
        <f t="shared" si="2"/>
        <v>20.507927999999996</v>
      </c>
      <c r="AI35" s="75">
        <f>PXIL!L35</f>
        <v>0</v>
      </c>
      <c r="AJ35" s="75">
        <f>PXIL!R35</f>
        <v>0</v>
      </c>
      <c r="AK35" s="75">
        <f>RTM_IEX!L35</f>
        <v>13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3.23</v>
      </c>
      <c r="AB36" s="117">
        <f>-STOA!R36</f>
        <v>0</v>
      </c>
      <c r="AC36">
        <f t="shared" si="0"/>
        <v>0.18259999999999998</v>
      </c>
      <c r="AD36">
        <f t="shared" si="1"/>
        <v>20.567399999999999</v>
      </c>
      <c r="AE36">
        <f>'IDT-1'!D36</f>
        <v>0</v>
      </c>
      <c r="AF36" s="26"/>
      <c r="AG36">
        <f t="shared" si="2"/>
        <v>20.567399999999999</v>
      </c>
      <c r="AI36" s="75">
        <f>PXIL!L36</f>
        <v>0</v>
      </c>
      <c r="AJ36" s="75">
        <f>PXIL!R36</f>
        <v>0</v>
      </c>
      <c r="AK36" s="75">
        <f>RTM_IEX!L36</f>
        <v>12.52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</v>
      </c>
      <c r="AB37" s="117">
        <f>-STOA!R37</f>
        <v>0</v>
      </c>
      <c r="AC37">
        <f t="shared" si="0"/>
        <v>0.17063200000000001</v>
      </c>
      <c r="AD37">
        <f t="shared" si="1"/>
        <v>19.219367999999999</v>
      </c>
      <c r="AE37">
        <f>'IDT-1'!D37</f>
        <v>0</v>
      </c>
      <c r="AF37" s="26"/>
      <c r="AG37">
        <f t="shared" si="2"/>
        <v>19.219367999999999</v>
      </c>
      <c r="AI37" s="75">
        <f>PXIL!L37</f>
        <v>0</v>
      </c>
      <c r="AJ37" s="75">
        <f>PXIL!R37</f>
        <v>0</v>
      </c>
      <c r="AK37" s="75">
        <f>RTM_IEX!L37</f>
        <v>10.59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4.6100000000000003</v>
      </c>
      <c r="AB38" s="117">
        <f>-STOA!R38</f>
        <v>0</v>
      </c>
      <c r="AC38">
        <f t="shared" si="0"/>
        <v>0.17776000000000003</v>
      </c>
      <c r="AD38">
        <f t="shared" si="1"/>
        <v>20.02224</v>
      </c>
      <c r="AE38">
        <f>'IDT-1'!D38</f>
        <v>0</v>
      </c>
      <c r="AF38" s="26"/>
      <c r="AG38">
        <f t="shared" si="2"/>
        <v>20.02224</v>
      </c>
      <c r="AI38" s="75">
        <f>PXIL!L38</f>
        <v>0</v>
      </c>
      <c r="AJ38" s="75">
        <f>PXIL!R38</f>
        <v>0</v>
      </c>
      <c r="AK38" s="75">
        <f>RTM_IEX!L38</f>
        <v>10.59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5.26</v>
      </c>
      <c r="AB39" s="117">
        <f>-STOA!R39</f>
        <v>0</v>
      </c>
      <c r="AC39">
        <f t="shared" si="0"/>
        <v>0.17925600000000003</v>
      </c>
      <c r="AD39">
        <f t="shared" si="1"/>
        <v>20.190743999999999</v>
      </c>
      <c r="AE39">
        <f>'IDT-1'!D39</f>
        <v>0</v>
      </c>
      <c r="AF39" s="26"/>
      <c r="AG39">
        <f t="shared" si="2"/>
        <v>20.190743999999999</v>
      </c>
      <c r="AI39" s="75">
        <f>PXIL!L39</f>
        <v>0</v>
      </c>
      <c r="AJ39" s="75">
        <f>PXIL!R39</f>
        <v>0</v>
      </c>
      <c r="AK39" s="75">
        <f>RTM_IEX!L39</f>
        <v>10.11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5.47</v>
      </c>
      <c r="AB40" s="117">
        <f>-STOA!R40</f>
        <v>0</v>
      </c>
      <c r="AC40">
        <f t="shared" si="0"/>
        <v>0.17688000000000001</v>
      </c>
      <c r="AD40">
        <f t="shared" si="1"/>
        <v>19.923120000000001</v>
      </c>
      <c r="AE40">
        <f>'IDT-1'!D40</f>
        <v>0</v>
      </c>
      <c r="AF40" s="26"/>
      <c r="AG40">
        <f t="shared" si="2"/>
        <v>19.923120000000001</v>
      </c>
      <c r="AI40" s="75">
        <f>PXIL!L40</f>
        <v>0</v>
      </c>
      <c r="AJ40" s="75">
        <f>PXIL!R40</f>
        <v>0</v>
      </c>
      <c r="AK40" s="75">
        <f>RTM_IEX!L40</f>
        <v>9.6300000000000008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5.75</v>
      </c>
      <c r="AB41" s="117">
        <f>-STOA!R41</f>
        <v>0</v>
      </c>
      <c r="AC41">
        <f t="shared" si="0"/>
        <v>0.179344</v>
      </c>
      <c r="AD41">
        <f t="shared" si="1"/>
        <v>20.200656000000002</v>
      </c>
      <c r="AE41">
        <f>'IDT-1'!D41</f>
        <v>0</v>
      </c>
      <c r="AF41" s="26"/>
      <c r="AG41">
        <f t="shared" si="2"/>
        <v>20.200656000000002</v>
      </c>
      <c r="AI41" s="75">
        <f>PXIL!L41</f>
        <v>0</v>
      </c>
      <c r="AJ41" s="75">
        <f>PXIL!R41</f>
        <v>0</v>
      </c>
      <c r="AK41" s="75">
        <f>RTM_IEX!L41</f>
        <v>9.6300000000000008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5.73</v>
      </c>
      <c r="AB42" s="117">
        <f>-STOA!R42</f>
        <v>0</v>
      </c>
      <c r="AC42">
        <f t="shared" si="0"/>
        <v>0.17916800000000002</v>
      </c>
      <c r="AD42">
        <f t="shared" si="1"/>
        <v>20.180831999999999</v>
      </c>
      <c r="AE42">
        <f>'IDT-1'!D42</f>
        <v>0</v>
      </c>
      <c r="AF42" s="26"/>
      <c r="AG42">
        <f t="shared" si="2"/>
        <v>20.180831999999999</v>
      </c>
      <c r="AI42" s="75">
        <f>PXIL!L42</f>
        <v>0</v>
      </c>
      <c r="AJ42" s="75">
        <f>PXIL!R42</f>
        <v>0</v>
      </c>
      <c r="AK42" s="75">
        <f>RTM_IEX!L42</f>
        <v>9.6300000000000008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4.9997646726596701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4.63</v>
      </c>
      <c r="AB43" s="117">
        <f>-STOA!R43</f>
        <v>0</v>
      </c>
      <c r="AC43">
        <f t="shared" si="0"/>
        <v>0.17793392911940512</v>
      </c>
      <c r="AD43">
        <f t="shared" si="1"/>
        <v>20.041830743540267</v>
      </c>
      <c r="AE43">
        <f>'IDT-1'!D43</f>
        <v>0</v>
      </c>
      <c r="AF43" s="26"/>
      <c r="AG43">
        <f t="shared" si="2"/>
        <v>20.041830743540267</v>
      </c>
      <c r="AI43" s="75">
        <f>PXIL!L43</f>
        <v>0</v>
      </c>
      <c r="AJ43" s="75">
        <f>PXIL!R43</f>
        <v>0</v>
      </c>
      <c r="AK43" s="75">
        <f>RTM_IEX!L43</f>
        <v>10.59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4.9997646726596701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6.76</v>
      </c>
      <c r="AB44" s="117">
        <f>-STOA!R44</f>
        <v>0</v>
      </c>
      <c r="AC44">
        <f t="shared" si="0"/>
        <v>0.17802192911940512</v>
      </c>
      <c r="AD44">
        <f t="shared" si="1"/>
        <v>20.051742743540263</v>
      </c>
      <c r="AE44">
        <f>'IDT-1'!D44</f>
        <v>0</v>
      </c>
      <c r="AF44" s="26"/>
      <c r="AG44">
        <f t="shared" si="2"/>
        <v>20.051742743540263</v>
      </c>
      <c r="AI44" s="75">
        <f>PXIL!L44</f>
        <v>0</v>
      </c>
      <c r="AJ44" s="75">
        <f>PXIL!R44</f>
        <v>0</v>
      </c>
      <c r="AK44" s="75">
        <f>RTM_IEX!L44</f>
        <v>8.4700000000000006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6.61</v>
      </c>
      <c r="AB45" s="117">
        <f>-STOA!R45</f>
        <v>0</v>
      </c>
      <c r="AC45">
        <f t="shared" si="0"/>
        <v>0.17846603694273416</v>
      </c>
      <c r="AD45">
        <f t="shared" si="1"/>
        <v>20.101765433822511</v>
      </c>
      <c r="AE45">
        <f>'IDT-1'!D45</f>
        <v>0</v>
      </c>
      <c r="AF45" s="26"/>
      <c r="AG45">
        <f t="shared" si="2"/>
        <v>20.101765433822511</v>
      </c>
      <c r="AI45" s="75">
        <f>PXIL!L45</f>
        <v>0</v>
      </c>
      <c r="AJ45" s="75">
        <f>PXIL!R45</f>
        <v>0</v>
      </c>
      <c r="AK45" s="75">
        <f>RTM_IEX!L45</f>
        <v>8.67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6.96</v>
      </c>
      <c r="AB46" s="117">
        <f>-STOA!R46</f>
        <v>0</v>
      </c>
      <c r="AC46">
        <f t="shared" si="0"/>
        <v>0.17723403694273415</v>
      </c>
      <c r="AD46">
        <f t="shared" si="1"/>
        <v>19.962997433822508</v>
      </c>
      <c r="AE46">
        <f>'IDT-1'!D46</f>
        <v>0</v>
      </c>
      <c r="AF46" s="26"/>
      <c r="AG46">
        <f t="shared" si="2"/>
        <v>19.962997433822508</v>
      </c>
      <c r="AI46" s="75">
        <f>PXIL!L46</f>
        <v>0</v>
      </c>
      <c r="AJ46" s="75">
        <f>PXIL!R46</f>
        <v>0</v>
      </c>
      <c r="AK46" s="75">
        <f>RTM_IEX!L46</f>
        <v>8.18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7.3</v>
      </c>
      <c r="AB47" s="117">
        <f>-STOA!R47</f>
        <v>0</v>
      </c>
      <c r="AC47">
        <f t="shared" si="0"/>
        <v>0.23531403694273412</v>
      </c>
      <c r="AD47">
        <f t="shared" si="1"/>
        <v>26.504917433822506</v>
      </c>
      <c r="AE47">
        <f>'IDT-1'!D47</f>
        <v>0</v>
      </c>
      <c r="AF47" s="26"/>
      <c r="AG47">
        <f t="shared" si="2"/>
        <v>26.504917433822506</v>
      </c>
      <c r="AI47" s="75">
        <f>PXIL!L47</f>
        <v>0</v>
      </c>
      <c r="AJ47" s="75">
        <f>PXIL!R47</f>
        <v>0</v>
      </c>
      <c r="AK47" s="75">
        <f>RTM_IEX!L47</f>
        <v>14.44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7.81</v>
      </c>
      <c r="AB48" s="117">
        <f>-STOA!R48</f>
        <v>0</v>
      </c>
      <c r="AC48">
        <f t="shared" si="0"/>
        <v>0.23980203694273411</v>
      </c>
      <c r="AD48">
        <f t="shared" si="1"/>
        <v>27.010429433822509</v>
      </c>
      <c r="AE48">
        <f>'IDT-1'!D48</f>
        <v>0</v>
      </c>
      <c r="AF48" s="26"/>
      <c r="AG48">
        <f t="shared" si="2"/>
        <v>27.010429433822509</v>
      </c>
      <c r="AI48" s="75">
        <f>PXIL!L48</f>
        <v>0</v>
      </c>
      <c r="AJ48" s="75">
        <f>PXIL!R48</f>
        <v>0</v>
      </c>
      <c r="AK48" s="75">
        <f>RTM_IEX!L48</f>
        <v>14.44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4.42</v>
      </c>
      <c r="AB49" s="117">
        <f>-STOA!R49</f>
        <v>0</v>
      </c>
      <c r="AC49">
        <f t="shared" si="0"/>
        <v>0.23540203694273412</v>
      </c>
      <c r="AD49">
        <f t="shared" si="1"/>
        <v>26.514829433822506</v>
      </c>
      <c r="AE49">
        <f>'IDT-1'!D49</f>
        <v>0</v>
      </c>
      <c r="AF49" s="26"/>
      <c r="AG49">
        <f t="shared" si="2"/>
        <v>26.514829433822506</v>
      </c>
      <c r="AI49" s="75">
        <f>PXIL!L49</f>
        <v>0</v>
      </c>
      <c r="AJ49" s="75">
        <f>PXIL!R49</f>
        <v>0</v>
      </c>
      <c r="AK49" s="75">
        <f>RTM_IEX!L49</f>
        <v>17.329999999999998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6.47</v>
      </c>
      <c r="AB50" s="117">
        <f>-STOA!R50</f>
        <v>0</v>
      </c>
      <c r="AC50">
        <f t="shared" si="0"/>
        <v>0.23654603694273413</v>
      </c>
      <c r="AD50">
        <f t="shared" si="1"/>
        <v>26.643685433822508</v>
      </c>
      <c r="AE50">
        <f>'IDT-1'!D50</f>
        <v>0</v>
      </c>
      <c r="AF50" s="26"/>
      <c r="AG50">
        <f t="shared" si="2"/>
        <v>26.643685433822508</v>
      </c>
      <c r="AI50" s="75">
        <f>PXIL!L50</f>
        <v>0</v>
      </c>
      <c r="AJ50" s="75">
        <f>PXIL!R50</f>
        <v>0</v>
      </c>
      <c r="AK50" s="75">
        <f>RTM_IEX!L50</f>
        <v>15.41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5.08</v>
      </c>
      <c r="AB51" s="117">
        <f>-STOA!R51</f>
        <v>0</v>
      </c>
      <c r="AC51">
        <f t="shared" si="0"/>
        <v>0.24121003694273413</v>
      </c>
      <c r="AD51">
        <f t="shared" si="1"/>
        <v>27.169021433822504</v>
      </c>
      <c r="AE51">
        <f>'IDT-1'!D51</f>
        <v>0</v>
      </c>
      <c r="AF51" s="26"/>
      <c r="AG51">
        <f t="shared" si="2"/>
        <v>27.169021433822504</v>
      </c>
      <c r="AI51" s="75">
        <f>PXIL!L51</f>
        <v>0</v>
      </c>
      <c r="AJ51" s="75">
        <f>PXIL!R51</f>
        <v>0</v>
      </c>
      <c r="AK51" s="75">
        <f>RTM_IEX!L51</f>
        <v>17.329999999999998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4.6100000000000003</v>
      </c>
      <c r="AB52" s="117">
        <f>-STOA!R52</f>
        <v>0</v>
      </c>
      <c r="AC52">
        <f t="shared" si="0"/>
        <v>0.23707403694273416</v>
      </c>
      <c r="AD52">
        <f t="shared" si="1"/>
        <v>26.703157433822508</v>
      </c>
      <c r="AE52">
        <f>'IDT-1'!D52</f>
        <v>0</v>
      </c>
      <c r="AF52" s="26"/>
      <c r="AG52">
        <f t="shared" si="2"/>
        <v>26.703157433822508</v>
      </c>
      <c r="AI52" s="75">
        <f>PXIL!L52</f>
        <v>0</v>
      </c>
      <c r="AJ52" s="75">
        <f>PXIL!R52</f>
        <v>0</v>
      </c>
      <c r="AK52" s="75">
        <f>RTM_IEX!L52</f>
        <v>17.329999999999998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5.5</v>
      </c>
      <c r="AB53" s="117">
        <f>-STOA!R53</f>
        <v>0</v>
      </c>
      <c r="AC53">
        <f t="shared" si="0"/>
        <v>0.23645803694273415</v>
      </c>
      <c r="AD53">
        <f t="shared" si="1"/>
        <v>26.633773433822508</v>
      </c>
      <c r="AE53">
        <f>'IDT-1'!D53</f>
        <v>0</v>
      </c>
      <c r="AF53" s="26"/>
      <c r="AG53">
        <f t="shared" si="2"/>
        <v>26.633773433822508</v>
      </c>
      <c r="AI53" s="75">
        <f>PXIL!L53</f>
        <v>0</v>
      </c>
      <c r="AJ53" s="75">
        <f>PXIL!R53</f>
        <v>0</v>
      </c>
      <c r="AK53" s="75">
        <f>RTM_IEX!L53</f>
        <v>16.37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4.93</v>
      </c>
      <c r="AB54" s="117">
        <f>-STOA!R54</f>
        <v>0</v>
      </c>
      <c r="AC54">
        <f t="shared" si="0"/>
        <v>0.23144203694273416</v>
      </c>
      <c r="AD54">
        <f t="shared" si="1"/>
        <v>26.068789433822509</v>
      </c>
      <c r="AE54">
        <f>'IDT-1'!D54</f>
        <v>0</v>
      </c>
      <c r="AF54" s="26"/>
      <c r="AG54">
        <f t="shared" si="2"/>
        <v>26.068789433822509</v>
      </c>
      <c r="AI54" s="75">
        <f>PXIL!L54</f>
        <v>0</v>
      </c>
      <c r="AJ54" s="75">
        <f>PXIL!R54</f>
        <v>0</v>
      </c>
      <c r="AK54" s="75">
        <f>RTM_IEX!L54</f>
        <v>16.37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4.26</v>
      </c>
      <c r="AB55" s="117">
        <f>-STOA!R55</f>
        <v>0</v>
      </c>
      <c r="AC55">
        <f t="shared" si="0"/>
        <v>0.22554603694273415</v>
      </c>
      <c r="AD55">
        <f t="shared" si="1"/>
        <v>25.404685433822507</v>
      </c>
      <c r="AE55">
        <f>'IDT-1'!D55</f>
        <v>0</v>
      </c>
      <c r="AF55" s="26"/>
      <c r="AG55">
        <f t="shared" si="2"/>
        <v>25.404685433822507</v>
      </c>
      <c r="AI55" s="75">
        <f>PXIL!L55</f>
        <v>0</v>
      </c>
      <c r="AJ55" s="75">
        <f>PXIL!R55</f>
        <v>0</v>
      </c>
      <c r="AK55" s="75">
        <f>RTM_IEX!L55</f>
        <v>16.37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4.75</v>
      </c>
      <c r="AB56" s="117">
        <f>-STOA!R56</f>
        <v>0</v>
      </c>
      <c r="AC56">
        <f t="shared" si="0"/>
        <v>0.22141003694273415</v>
      </c>
      <c r="AD56">
        <f t="shared" si="1"/>
        <v>24.938821433822508</v>
      </c>
      <c r="AE56">
        <f>'IDT-1'!D56</f>
        <v>0</v>
      </c>
      <c r="AF56" s="26"/>
      <c r="AG56">
        <f t="shared" si="2"/>
        <v>24.938821433822508</v>
      </c>
      <c r="AI56" s="75">
        <f>PXIL!L56</f>
        <v>0</v>
      </c>
      <c r="AJ56" s="75">
        <f>PXIL!R56</f>
        <v>0</v>
      </c>
      <c r="AK56" s="75">
        <f>RTM_IEX!L56</f>
        <v>15.41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5.99</v>
      </c>
      <c r="AB57" s="117">
        <f>-STOA!R57</f>
        <v>0</v>
      </c>
      <c r="AC57">
        <f t="shared" si="0"/>
        <v>0.22378603694273413</v>
      </c>
      <c r="AD57">
        <f t="shared" si="1"/>
        <v>25.206445433822509</v>
      </c>
      <c r="AE57">
        <f>'IDT-1'!D57</f>
        <v>0</v>
      </c>
      <c r="AF57" s="26"/>
      <c r="AG57">
        <f t="shared" si="2"/>
        <v>25.206445433822509</v>
      </c>
      <c r="AI57" s="75">
        <f>PXIL!L57</f>
        <v>0</v>
      </c>
      <c r="AJ57" s="75">
        <f>PXIL!R57</f>
        <v>0</v>
      </c>
      <c r="AK57" s="75">
        <f>RTM_IEX!L57</f>
        <v>14.44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4.3899999999999997</v>
      </c>
      <c r="AB58" s="117">
        <f>-STOA!R58</f>
        <v>0</v>
      </c>
      <c r="AC58">
        <f t="shared" si="0"/>
        <v>0.20970603694273413</v>
      </c>
      <c r="AD58">
        <f t="shared" si="1"/>
        <v>23.620525433822507</v>
      </c>
      <c r="AE58">
        <f>'IDT-1'!D58</f>
        <v>0</v>
      </c>
      <c r="AF58" s="26"/>
      <c r="AG58">
        <f t="shared" si="2"/>
        <v>23.620525433822507</v>
      </c>
      <c r="AI58" s="75">
        <f>PXIL!L58</f>
        <v>0</v>
      </c>
      <c r="AJ58" s="75">
        <f>PXIL!R58</f>
        <v>0</v>
      </c>
      <c r="AK58" s="75">
        <f>RTM_IEX!L58</f>
        <v>14.44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3.12</v>
      </c>
      <c r="AB59" s="117">
        <f>-STOA!R59</f>
        <v>0</v>
      </c>
      <c r="AC59">
        <f t="shared" si="0"/>
        <v>0.21551403694273416</v>
      </c>
      <c r="AD59">
        <f t="shared" si="1"/>
        <v>24.274717433822509</v>
      </c>
      <c r="AE59">
        <f>'IDT-1'!D59</f>
        <v>0</v>
      </c>
      <c r="AF59" s="26"/>
      <c r="AG59">
        <f t="shared" si="2"/>
        <v>24.274717433822509</v>
      </c>
      <c r="AI59" s="75">
        <f>PXIL!L59</f>
        <v>0</v>
      </c>
      <c r="AJ59" s="75">
        <f>PXIL!R59</f>
        <v>0</v>
      </c>
      <c r="AK59" s="75">
        <f>RTM_IEX!L59</f>
        <v>16.37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2.88</v>
      </c>
      <c r="AB60" s="117">
        <f>-STOA!R60</f>
        <v>0</v>
      </c>
      <c r="AC60">
        <f t="shared" si="0"/>
        <v>0.22185003694273414</v>
      </c>
      <c r="AD60">
        <f t="shared" si="1"/>
        <v>24.988381433822507</v>
      </c>
      <c r="AE60">
        <f>'IDT-1'!D60</f>
        <v>0</v>
      </c>
      <c r="AF60" s="26"/>
      <c r="AG60">
        <f t="shared" si="2"/>
        <v>24.988381433822507</v>
      </c>
      <c r="AI60" s="75">
        <f>PXIL!L60</f>
        <v>0</v>
      </c>
      <c r="AJ60" s="75">
        <f>PXIL!R60</f>
        <v>0</v>
      </c>
      <c r="AK60" s="75">
        <f>RTM_IEX!L60</f>
        <v>17.329999999999998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3.86</v>
      </c>
      <c r="AB61" s="117">
        <f>-STOA!R61</f>
        <v>0</v>
      </c>
      <c r="AC61">
        <f t="shared" si="0"/>
        <v>0.23892203694273415</v>
      </c>
      <c r="AD61">
        <f t="shared" si="1"/>
        <v>26.911309433822506</v>
      </c>
      <c r="AE61">
        <f>'IDT-1'!D61</f>
        <v>0</v>
      </c>
      <c r="AF61" s="26"/>
      <c r="AG61">
        <f t="shared" si="2"/>
        <v>26.911309433822506</v>
      </c>
      <c r="AI61" s="75">
        <f>PXIL!L61</f>
        <v>0</v>
      </c>
      <c r="AJ61" s="75">
        <f>PXIL!R61</f>
        <v>0</v>
      </c>
      <c r="AK61" s="75">
        <f>RTM_IEX!L61</f>
        <v>18.29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4.29</v>
      </c>
      <c r="AB62" s="117">
        <f>-STOA!R62</f>
        <v>0</v>
      </c>
      <c r="AC62">
        <f t="shared" si="0"/>
        <v>0.24270603694273415</v>
      </c>
      <c r="AD62">
        <f t="shared" si="1"/>
        <v>27.337525433822506</v>
      </c>
      <c r="AE62">
        <f>'IDT-1'!D62</f>
        <v>0</v>
      </c>
      <c r="AF62" s="26"/>
      <c r="AG62">
        <f t="shared" si="2"/>
        <v>27.337525433822506</v>
      </c>
      <c r="AI62" s="75">
        <f>PXIL!L62</f>
        <v>0</v>
      </c>
      <c r="AJ62" s="75">
        <f>PXIL!R62</f>
        <v>0</v>
      </c>
      <c r="AK62" s="75">
        <f>RTM_IEX!L62</f>
        <v>18.29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3.93</v>
      </c>
      <c r="AB63" s="117">
        <f>-STOA!R63</f>
        <v>0</v>
      </c>
      <c r="AC63">
        <f t="shared" si="0"/>
        <v>0.23953803694273415</v>
      </c>
      <c r="AD63">
        <f t="shared" si="1"/>
        <v>26.980693433822509</v>
      </c>
      <c r="AE63">
        <f>'IDT-1'!D63</f>
        <v>0</v>
      </c>
      <c r="AF63" s="26"/>
      <c r="AG63">
        <f t="shared" si="2"/>
        <v>26.980693433822509</v>
      </c>
      <c r="AI63" s="75">
        <f>PXIL!L63</f>
        <v>0</v>
      </c>
      <c r="AJ63" s="75">
        <f>PXIL!R63</f>
        <v>0</v>
      </c>
      <c r="AK63" s="75">
        <f>RTM_IEX!L63</f>
        <v>18.29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3.63</v>
      </c>
      <c r="AB64" s="117">
        <f>-STOA!R64</f>
        <v>0</v>
      </c>
      <c r="AC64">
        <f t="shared" si="0"/>
        <v>0.24121003694273416</v>
      </c>
      <c r="AD64">
        <f t="shared" si="1"/>
        <v>27.169021433822508</v>
      </c>
      <c r="AE64">
        <f>'IDT-1'!D64</f>
        <v>0</v>
      </c>
      <c r="AF64" s="26"/>
      <c r="AG64">
        <f t="shared" si="2"/>
        <v>27.169021433822508</v>
      </c>
      <c r="AI64" s="75">
        <f>PXIL!L64</f>
        <v>0</v>
      </c>
      <c r="AJ64" s="75">
        <f>PXIL!R64</f>
        <v>0</v>
      </c>
      <c r="AK64" s="75">
        <f>RTM_IEX!L64</f>
        <v>18.78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3.19</v>
      </c>
      <c r="AB65" s="117">
        <f>-STOA!R65</f>
        <v>0</v>
      </c>
      <c r="AC65">
        <f t="shared" si="0"/>
        <v>0.24578603694273415</v>
      </c>
      <c r="AD65">
        <f t="shared" si="1"/>
        <v>27.684445433822507</v>
      </c>
      <c r="AE65">
        <f>'IDT-1'!D65</f>
        <v>0</v>
      </c>
      <c r="AF65" s="26"/>
      <c r="AG65">
        <f t="shared" si="2"/>
        <v>27.684445433822507</v>
      </c>
      <c r="AI65" s="75">
        <f>PXIL!L65</f>
        <v>0</v>
      </c>
      <c r="AJ65" s="75">
        <f>PXIL!R65</f>
        <v>0</v>
      </c>
      <c r="AK65" s="75">
        <f>RTM_IEX!L65</f>
        <v>19.739999999999998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3.64</v>
      </c>
      <c r="AB66" s="117">
        <f>-STOA!R66</f>
        <v>0</v>
      </c>
      <c r="AC66">
        <f t="shared" si="0"/>
        <v>0.24552203694273417</v>
      </c>
      <c r="AD66">
        <f t="shared" si="1"/>
        <v>27.654709433822507</v>
      </c>
      <c r="AE66">
        <f>'IDT-1'!D66</f>
        <v>0</v>
      </c>
      <c r="AF66" s="26"/>
      <c r="AG66">
        <f t="shared" si="2"/>
        <v>27.654709433822507</v>
      </c>
      <c r="AI66" s="75">
        <f>PXIL!L66</f>
        <v>0</v>
      </c>
      <c r="AJ66" s="75">
        <f>PXIL!R66</f>
        <v>0</v>
      </c>
      <c r="AK66" s="75">
        <f>RTM_IEX!L66</f>
        <v>19.260000000000002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2.84</v>
      </c>
      <c r="AB67" s="117">
        <f>-STOA!R67</f>
        <v>0</v>
      </c>
      <c r="AC67">
        <f t="shared" si="0"/>
        <v>0.24693003694273413</v>
      </c>
      <c r="AD67">
        <f t="shared" si="1"/>
        <v>27.813301433822506</v>
      </c>
      <c r="AE67">
        <f>'IDT-1'!D67</f>
        <v>0</v>
      </c>
      <c r="AF67" s="26"/>
      <c r="AG67">
        <f t="shared" si="2"/>
        <v>27.813301433822506</v>
      </c>
      <c r="AI67" s="75">
        <f>PXIL!L67</f>
        <v>0</v>
      </c>
      <c r="AJ67" s="75">
        <f>PXIL!R67</f>
        <v>0</v>
      </c>
      <c r="AK67" s="75">
        <f>RTM_IEX!L67</f>
        <v>20.22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0.24710603694273414</v>
      </c>
      <c r="AD68">
        <f t="shared" ref="AD68:AD98" si="4">SUM(B68:AB68,AI68:AR68)-AC68</f>
        <v>27.833125433822506</v>
      </c>
      <c r="AE68">
        <f>'IDT-1'!D68</f>
        <v>0</v>
      </c>
      <c r="AF68" s="26"/>
      <c r="AG68">
        <f t="shared" ref="AG68:AG98" si="5">SUM(AD68:AF68)</f>
        <v>27.833125433822506</v>
      </c>
      <c r="AI68" s="75">
        <f>PXIL!L68</f>
        <v>0</v>
      </c>
      <c r="AJ68" s="75">
        <f>PXIL!R68</f>
        <v>0</v>
      </c>
      <c r="AK68" s="75">
        <f>RTM_IEX!L68</f>
        <v>20.22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2.36</v>
      </c>
      <c r="AB69" s="117">
        <f>-STOA!R69</f>
        <v>0</v>
      </c>
      <c r="AC69">
        <f t="shared" si="3"/>
        <v>0.24270603694273415</v>
      </c>
      <c r="AD69">
        <f t="shared" si="4"/>
        <v>27.337525433822506</v>
      </c>
      <c r="AE69">
        <f>'IDT-1'!D69</f>
        <v>0</v>
      </c>
      <c r="AF69" s="26"/>
      <c r="AG69">
        <f t="shared" si="5"/>
        <v>27.337525433822506</v>
      </c>
      <c r="AI69" s="75">
        <f>PXIL!L69</f>
        <v>0</v>
      </c>
      <c r="AJ69" s="75">
        <f>PXIL!R69</f>
        <v>0</v>
      </c>
      <c r="AK69" s="75">
        <f>RTM_IEX!L69</f>
        <v>20.22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2.16</v>
      </c>
      <c r="AB70" s="117">
        <f>-STOA!R70</f>
        <v>0</v>
      </c>
      <c r="AC70">
        <f t="shared" si="3"/>
        <v>0.24094603694273414</v>
      </c>
      <c r="AD70">
        <f t="shared" si="4"/>
        <v>27.139285433822508</v>
      </c>
      <c r="AE70">
        <f>'IDT-1'!D70</f>
        <v>0</v>
      </c>
      <c r="AF70" s="26"/>
      <c r="AG70">
        <f t="shared" si="5"/>
        <v>27.139285433822508</v>
      </c>
      <c r="AI70" s="75">
        <f>PXIL!L70</f>
        <v>0</v>
      </c>
      <c r="AJ70" s="75">
        <f>PXIL!R70</f>
        <v>0</v>
      </c>
      <c r="AK70" s="75">
        <f>RTM_IEX!L70</f>
        <v>20.22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1.74</v>
      </c>
      <c r="AB71" s="117">
        <f>-STOA!R71</f>
        <v>0</v>
      </c>
      <c r="AC71">
        <f t="shared" si="3"/>
        <v>0.23725003694273414</v>
      </c>
      <c r="AD71">
        <f t="shared" si="4"/>
        <v>26.722981433822508</v>
      </c>
      <c r="AE71">
        <f>'IDT-1'!D71</f>
        <v>0</v>
      </c>
      <c r="AF71" s="26"/>
      <c r="AG71">
        <f t="shared" si="5"/>
        <v>26.722981433822508</v>
      </c>
      <c r="AI71" s="75">
        <f>PXIL!L71</f>
        <v>0</v>
      </c>
      <c r="AJ71" s="75">
        <f>PXIL!R71</f>
        <v>0</v>
      </c>
      <c r="AK71" s="75">
        <f>RTM_IEX!L71</f>
        <v>20.22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1.65</v>
      </c>
      <c r="AB72" s="117">
        <f>-STOA!R72</f>
        <v>0</v>
      </c>
      <c r="AC72">
        <f t="shared" si="3"/>
        <v>0.23645803694273415</v>
      </c>
      <c r="AD72">
        <f t="shared" si="4"/>
        <v>26.633773433822505</v>
      </c>
      <c r="AE72">
        <f>'IDT-1'!D72</f>
        <v>0</v>
      </c>
      <c r="AF72" s="26"/>
      <c r="AG72">
        <f t="shared" si="5"/>
        <v>26.633773433822505</v>
      </c>
      <c r="AI72" s="75">
        <f>PXIL!L72</f>
        <v>0</v>
      </c>
      <c r="AJ72" s="75">
        <f>PXIL!R72</f>
        <v>0</v>
      </c>
      <c r="AK72" s="75">
        <f>RTM_IEX!L72</f>
        <v>20.22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1.36</v>
      </c>
      <c r="AB73" s="117">
        <f>-STOA!R73</f>
        <v>0</v>
      </c>
      <c r="AC73">
        <f t="shared" si="3"/>
        <v>0.22545803694273417</v>
      </c>
      <c r="AD73">
        <f t="shared" si="4"/>
        <v>25.394773433822511</v>
      </c>
      <c r="AE73">
        <f>'IDT-1'!D73</f>
        <v>0</v>
      </c>
      <c r="AF73" s="26"/>
      <c r="AG73">
        <f t="shared" si="5"/>
        <v>25.394773433822511</v>
      </c>
      <c r="AI73" s="75">
        <f>PXIL!L73</f>
        <v>0</v>
      </c>
      <c r="AJ73" s="75">
        <f>PXIL!R73</f>
        <v>0</v>
      </c>
      <c r="AK73" s="75">
        <f>RTM_IEX!L73</f>
        <v>19.260000000000002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0.93</v>
      </c>
      <c r="AB74" s="117">
        <f>-STOA!R74</f>
        <v>0</v>
      </c>
      <c r="AC74">
        <f t="shared" si="3"/>
        <v>0.21322400000000002</v>
      </c>
      <c r="AD74">
        <f t="shared" si="4"/>
        <v>24.016776</v>
      </c>
      <c r="AE74">
        <f>'IDT-1'!D74</f>
        <v>0</v>
      </c>
      <c r="AF74" s="26"/>
      <c r="AG74">
        <f t="shared" si="5"/>
        <v>24.016776</v>
      </c>
      <c r="AI74" s="75">
        <f>PXIL!L74</f>
        <v>0</v>
      </c>
      <c r="AJ74" s="75">
        <f>PXIL!R74</f>
        <v>0</v>
      </c>
      <c r="AK74" s="75">
        <f>RTM_IEX!L74</f>
        <v>18.3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0.45</v>
      </c>
      <c r="AB75" s="117">
        <f>-STOA!R75</f>
        <v>0</v>
      </c>
      <c r="AC75">
        <f t="shared" si="3"/>
        <v>0.20900000000000002</v>
      </c>
      <c r="AD75">
        <f t="shared" si="4"/>
        <v>23.541</v>
      </c>
      <c r="AE75">
        <f>'IDT-1'!D75</f>
        <v>0</v>
      </c>
      <c r="AF75" s="26"/>
      <c r="AG75">
        <f t="shared" si="5"/>
        <v>23.541</v>
      </c>
      <c r="AI75" s="75">
        <f>PXIL!L75</f>
        <v>0</v>
      </c>
      <c r="AJ75" s="75">
        <f>PXIL!R75</f>
        <v>0</v>
      </c>
      <c r="AK75" s="75">
        <f>RTM_IEX!L75</f>
        <v>18.3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0.19650400000000001</v>
      </c>
      <c r="AD76">
        <f t="shared" si="4"/>
        <v>22.133495999999997</v>
      </c>
      <c r="AE76">
        <f>'IDT-1'!D76</f>
        <v>0</v>
      </c>
      <c r="AF76" s="26"/>
      <c r="AG76">
        <f t="shared" si="5"/>
        <v>22.133495999999997</v>
      </c>
      <c r="AI76" s="75">
        <f>PXIL!L76</f>
        <v>0</v>
      </c>
      <c r="AJ76" s="75">
        <f>PXIL!R76</f>
        <v>0</v>
      </c>
      <c r="AK76" s="75">
        <f>RTM_IEX!L76</f>
        <v>17.329999999999998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0.15760800000000003</v>
      </c>
      <c r="AD77">
        <f t="shared" si="4"/>
        <v>17.752392</v>
      </c>
      <c r="AE77">
        <f>'IDT-1'!D77</f>
        <v>0</v>
      </c>
      <c r="AF77" s="26"/>
      <c r="AG77">
        <f t="shared" si="5"/>
        <v>17.752392</v>
      </c>
      <c r="AI77" s="75">
        <f>PXIL!L77</f>
        <v>0</v>
      </c>
      <c r="AJ77" s="75">
        <f>PXIL!R77</f>
        <v>0</v>
      </c>
      <c r="AK77" s="75">
        <f>RTM_IEX!L77</f>
        <v>12.91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0.11264000000000002</v>
      </c>
      <c r="AD78">
        <f t="shared" si="4"/>
        <v>12.68736</v>
      </c>
      <c r="AE78">
        <f>'IDT-1'!D78</f>
        <v>0</v>
      </c>
      <c r="AF78" s="26"/>
      <c r="AG78">
        <f t="shared" si="5"/>
        <v>12.68736</v>
      </c>
      <c r="AI78" s="75">
        <f>PXIL!L78</f>
        <v>0</v>
      </c>
      <c r="AJ78" s="75">
        <f>PXIL!R78</f>
        <v>0</v>
      </c>
      <c r="AK78" s="75">
        <f>RTM_IEX!L78</f>
        <v>7.8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0.54977092877967515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9.1957984173261148E-2</v>
      </c>
      <c r="AD79">
        <f t="shared" si="4"/>
        <v>10.357812944606414</v>
      </c>
      <c r="AE79">
        <f>'IDT-1'!D79</f>
        <v>0</v>
      </c>
      <c r="AF79" s="26"/>
      <c r="AG79">
        <f t="shared" si="5"/>
        <v>10.357812944606414</v>
      </c>
      <c r="AI79" s="75">
        <f>PXIL!L79</f>
        <v>0</v>
      </c>
      <c r="AJ79" s="75">
        <f>PXIL!R79</f>
        <v>0</v>
      </c>
      <c r="AK79" s="75">
        <f>RTM_IEX!L79</f>
        <v>4.9000000000000004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0.54977092877967515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8.2453984173261136E-2</v>
      </c>
      <c r="AD80">
        <f t="shared" si="4"/>
        <v>9.2873169446064132</v>
      </c>
      <c r="AE80">
        <f>'IDT-1'!D80</f>
        <v>0</v>
      </c>
      <c r="AF80" s="26"/>
      <c r="AG80">
        <f t="shared" si="5"/>
        <v>9.2873169446064132</v>
      </c>
      <c r="AI80" s="75">
        <f>PXIL!L80</f>
        <v>0</v>
      </c>
      <c r="AJ80" s="75">
        <f>PXIL!R80</f>
        <v>0</v>
      </c>
      <c r="AK80" s="75">
        <f>RTM_IEX!L80</f>
        <v>3.82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0.54977092877967515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8.0429984173261138E-2</v>
      </c>
      <c r="AD81">
        <f t="shared" si="4"/>
        <v>9.059340944606415</v>
      </c>
      <c r="AE81">
        <f>'IDT-1'!D81</f>
        <v>0</v>
      </c>
      <c r="AF81" s="26"/>
      <c r="AG81">
        <f t="shared" si="5"/>
        <v>9.059340944606415</v>
      </c>
      <c r="AI81" s="75">
        <f>PXIL!L81</f>
        <v>0</v>
      </c>
      <c r="AJ81" s="75">
        <f>PXIL!R81</f>
        <v>0</v>
      </c>
      <c r="AK81" s="75">
        <f>RTM_IEX!L81</f>
        <v>3.59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0.54977092877967515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7.7877984173261139E-2</v>
      </c>
      <c r="AD82">
        <f t="shared" si="4"/>
        <v>8.7718929446064138</v>
      </c>
      <c r="AE82">
        <f>'IDT-1'!D82</f>
        <v>0</v>
      </c>
      <c r="AF82" s="26"/>
      <c r="AG82">
        <f t="shared" si="5"/>
        <v>8.7718929446064138</v>
      </c>
      <c r="AI82" s="75">
        <f>PXIL!L82</f>
        <v>0</v>
      </c>
      <c r="AJ82" s="75">
        <f>PXIL!R82</f>
        <v>0</v>
      </c>
      <c r="AK82" s="75">
        <f>RTM_IEX!L82</f>
        <v>3.3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2.6400000000000006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9.5304000000000014E-2</v>
      </c>
      <c r="AD83">
        <f t="shared" si="4"/>
        <v>10.734696</v>
      </c>
      <c r="AE83">
        <f>'IDT-1'!D83</f>
        <v>0</v>
      </c>
      <c r="AF83" s="26"/>
      <c r="AG83">
        <f t="shared" si="5"/>
        <v>10.734696</v>
      </c>
      <c r="AI83" s="75">
        <f>PXIL!L83</f>
        <v>0</v>
      </c>
      <c r="AJ83" s="75">
        <f>PXIL!R83</f>
        <v>0</v>
      </c>
      <c r="AK83" s="75">
        <f>RTM_IEX!L83</f>
        <v>3.19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2.6400000000000006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9.9352000000000024E-2</v>
      </c>
      <c r="AD84">
        <f t="shared" si="4"/>
        <v>11.190648000000001</v>
      </c>
      <c r="AE84">
        <f>'IDT-1'!D84</f>
        <v>0</v>
      </c>
      <c r="AF84" s="26"/>
      <c r="AG84">
        <f t="shared" si="5"/>
        <v>11.190648000000001</v>
      </c>
      <c r="AI84" s="75">
        <f>PXIL!L84</f>
        <v>0</v>
      </c>
      <c r="AJ84" s="75">
        <f>PXIL!R84</f>
        <v>0</v>
      </c>
      <c r="AK84" s="75">
        <f>RTM_IEX!L84</f>
        <v>3.65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1.440126171909226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8.3161110312801198E-2</v>
      </c>
      <c r="AD85">
        <f t="shared" si="4"/>
        <v>9.3669650615964244</v>
      </c>
      <c r="AE85">
        <f>'IDT-1'!D85</f>
        <v>0</v>
      </c>
      <c r="AF85" s="26"/>
      <c r="AG85">
        <f t="shared" si="5"/>
        <v>9.3669650615964244</v>
      </c>
      <c r="AI85" s="75">
        <f>PXIL!L85</f>
        <v>0</v>
      </c>
      <c r="AJ85" s="75">
        <f>PXIL!R85</f>
        <v>0</v>
      </c>
      <c r="AK85" s="75">
        <f>RTM_IEX!L85</f>
        <v>3.01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1.440126171909226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8.377711031280119E-2</v>
      </c>
      <c r="AD86">
        <f t="shared" si="4"/>
        <v>9.4363490615964238</v>
      </c>
      <c r="AE86">
        <f>'IDT-1'!D86</f>
        <v>0</v>
      </c>
      <c r="AF86" s="26"/>
      <c r="AG86">
        <f t="shared" si="5"/>
        <v>9.4363490615964238</v>
      </c>
      <c r="AI86" s="75">
        <f>PXIL!L86</f>
        <v>0</v>
      </c>
      <c r="AJ86" s="75">
        <f>PXIL!R86</f>
        <v>0</v>
      </c>
      <c r="AK86" s="75">
        <f>RTM_IEX!L86</f>
        <v>3.08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6.3095999999999999E-2</v>
      </c>
      <c r="AD87">
        <f t="shared" si="4"/>
        <v>7.1069040000000001</v>
      </c>
      <c r="AE87">
        <f>'IDT-1'!D87</f>
        <v>0</v>
      </c>
      <c r="AF87" s="26"/>
      <c r="AG87">
        <f t="shared" si="5"/>
        <v>7.1069040000000001</v>
      </c>
      <c r="AI87" s="75">
        <f>PXIL!L87</f>
        <v>0</v>
      </c>
      <c r="AJ87" s="75">
        <f>PXIL!R87</f>
        <v>0</v>
      </c>
      <c r="AK87" s="75">
        <f>RTM_IEX!L87</f>
        <v>2.25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6.1688E-2</v>
      </c>
      <c r="AD88">
        <f t="shared" si="4"/>
        <v>6.9483119999999996</v>
      </c>
      <c r="AE88">
        <f>'IDT-1'!D88</f>
        <v>0</v>
      </c>
      <c r="AF88" s="26"/>
      <c r="AG88">
        <f t="shared" si="5"/>
        <v>6.9483119999999996</v>
      </c>
      <c r="AI88" s="75">
        <f>PXIL!L88</f>
        <v>0</v>
      </c>
      <c r="AJ88" s="75">
        <f>PXIL!R88</f>
        <v>0</v>
      </c>
      <c r="AK88" s="75">
        <f>RTM_IEX!L88</f>
        <v>2.09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5.8167999999999997E-2</v>
      </c>
      <c r="AD89">
        <f t="shared" si="4"/>
        <v>6.5518319999999992</v>
      </c>
      <c r="AE89">
        <f>'IDT-1'!D89</f>
        <v>0</v>
      </c>
      <c r="AF89" s="26"/>
      <c r="AG89">
        <f t="shared" si="5"/>
        <v>6.5518319999999992</v>
      </c>
      <c r="AI89" s="75">
        <f>PXIL!L89</f>
        <v>0</v>
      </c>
      <c r="AJ89" s="75">
        <f>PXIL!R89</f>
        <v>0</v>
      </c>
      <c r="AK89" s="75">
        <f>RTM_IEX!L89</f>
        <v>1.69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5.7200000000000001E-2</v>
      </c>
      <c r="AD90">
        <f t="shared" si="4"/>
        <v>6.4428000000000001</v>
      </c>
      <c r="AE90">
        <f>'IDT-1'!D90</f>
        <v>0</v>
      </c>
      <c r="AF90" s="26"/>
      <c r="AG90">
        <f t="shared" si="5"/>
        <v>6.4428000000000001</v>
      </c>
      <c r="AI90" s="75">
        <f>PXIL!L90</f>
        <v>0</v>
      </c>
      <c r="AJ90" s="75">
        <f>PXIL!R90</f>
        <v>0</v>
      </c>
      <c r="AK90" s="75">
        <f>RTM_IEX!L90</f>
        <v>1.58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5.3592000000000001E-2</v>
      </c>
      <c r="AD91">
        <f t="shared" si="4"/>
        <v>6.0364079999999998</v>
      </c>
      <c r="AE91">
        <f>'IDT-1'!D91</f>
        <v>0</v>
      </c>
      <c r="AF91" s="26"/>
      <c r="AG91">
        <f t="shared" si="5"/>
        <v>6.0364079999999998</v>
      </c>
      <c r="AI91" s="75">
        <f>PXIL!L91</f>
        <v>0</v>
      </c>
      <c r="AJ91" s="75">
        <f>PXIL!R91</f>
        <v>0</v>
      </c>
      <c r="AK91" s="75">
        <f>RTM_IEX!L91</f>
        <v>1.17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5.3592000000000001E-2</v>
      </c>
      <c r="AD92">
        <f t="shared" si="4"/>
        <v>6.0364079999999998</v>
      </c>
      <c r="AE92">
        <f>'IDT-1'!D92</f>
        <v>0</v>
      </c>
      <c r="AF92" s="26"/>
      <c r="AG92">
        <f t="shared" si="5"/>
        <v>6.0364079999999998</v>
      </c>
      <c r="AI92" s="75">
        <f>PXIL!L92</f>
        <v>0</v>
      </c>
      <c r="AJ92" s="75">
        <f>PXIL!R92</f>
        <v>0</v>
      </c>
      <c r="AK92" s="75">
        <f>RTM_IEX!L92</f>
        <v>1.17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5.1920000000000001E-2</v>
      </c>
      <c r="AD93">
        <f t="shared" si="4"/>
        <v>5.8480800000000004</v>
      </c>
      <c r="AE93">
        <f>'IDT-1'!D93</f>
        <v>0</v>
      </c>
      <c r="AF93" s="26"/>
      <c r="AG93">
        <f t="shared" si="5"/>
        <v>5.8480800000000004</v>
      </c>
      <c r="AI93" s="75">
        <f>PXIL!L93</f>
        <v>0</v>
      </c>
      <c r="AJ93" s="75">
        <f>PXIL!R93</f>
        <v>0</v>
      </c>
      <c r="AK93" s="75">
        <f>RTM_IEX!L93</f>
        <v>0.98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5.1392E-2</v>
      </c>
      <c r="AD94">
        <f t="shared" si="4"/>
        <v>5.788608</v>
      </c>
      <c r="AE94">
        <f>'IDT-1'!D94</f>
        <v>0</v>
      </c>
      <c r="AF94" s="26"/>
      <c r="AG94">
        <f t="shared" si="5"/>
        <v>5.788608</v>
      </c>
      <c r="AI94" s="75">
        <f>PXIL!L94</f>
        <v>0</v>
      </c>
      <c r="AJ94" s="75">
        <f>PXIL!R94</f>
        <v>0</v>
      </c>
      <c r="AK94" s="75">
        <f>RTM_IEX!L94</f>
        <v>0.92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4.9544000000000005E-2</v>
      </c>
      <c r="AD95">
        <f t="shared" si="4"/>
        <v>5.5804559999999999</v>
      </c>
      <c r="AE95">
        <f>'IDT-1'!D95</f>
        <v>0</v>
      </c>
      <c r="AF95" s="26"/>
      <c r="AG95">
        <f t="shared" si="5"/>
        <v>5.5804559999999999</v>
      </c>
      <c r="AI95" s="75">
        <f>PXIL!L95</f>
        <v>0</v>
      </c>
      <c r="AJ95" s="75">
        <f>PXIL!R95</f>
        <v>0</v>
      </c>
      <c r="AK95" s="75">
        <f>RTM_IEX!L95</f>
        <v>0.71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4.9104000000000002E-2</v>
      </c>
      <c r="AD96">
        <f t="shared" si="4"/>
        <v>5.5308960000000003</v>
      </c>
      <c r="AE96">
        <f>'IDT-1'!D96</f>
        <v>0</v>
      </c>
      <c r="AF96" s="26"/>
      <c r="AG96">
        <f t="shared" si="5"/>
        <v>5.5308960000000003</v>
      </c>
      <c r="AI96" s="75">
        <f>PXIL!L96</f>
        <v>0</v>
      </c>
      <c r="AJ96" s="75">
        <f>PXIL!R96</f>
        <v>0</v>
      </c>
      <c r="AK96" s="75">
        <f>RTM_IEX!L96</f>
        <v>0.66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4.8663999999999999E-2</v>
      </c>
      <c r="AD97">
        <f t="shared" si="4"/>
        <v>5.4813360000000007</v>
      </c>
      <c r="AE97">
        <f>'IDT-1'!D97</f>
        <v>0</v>
      </c>
      <c r="AF97" s="26"/>
      <c r="AG97">
        <f t="shared" si="5"/>
        <v>5.4813360000000007</v>
      </c>
      <c r="AI97" s="75">
        <f>PXIL!L97</f>
        <v>0</v>
      </c>
      <c r="AJ97" s="75">
        <f>PXIL!R97</f>
        <v>0</v>
      </c>
      <c r="AK97" s="75">
        <f>RTM_IEX!L97</f>
        <v>0.61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4.8663999999999999E-2</v>
      </c>
      <c r="AD98">
        <f t="shared" si="4"/>
        <v>5.4813360000000007</v>
      </c>
      <c r="AE98">
        <f>'IDT-1'!D98</f>
        <v>0</v>
      </c>
      <c r="AF98" s="26"/>
      <c r="AG98">
        <f t="shared" si="5"/>
        <v>5.4813360000000007</v>
      </c>
      <c r="AI98" s="75">
        <f>PXIL!L98</f>
        <v>0</v>
      </c>
      <c r="AJ98" s="75">
        <f>PXIL!R98</f>
        <v>0</v>
      </c>
      <c r="AK98" s="75">
        <f>RTM_IEX!L98</f>
        <v>0.61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0.119761703785252</v>
      </c>
      <c r="J99">
        <f t="shared" si="6"/>
        <v>0</v>
      </c>
      <c r="K99">
        <f t="shared" si="6"/>
        <v>2.5898340147342881E-3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4.4277500000000004E-2</v>
      </c>
      <c r="AB99" s="117">
        <f t="shared" si="6"/>
        <v>0</v>
      </c>
      <c r="AC99">
        <f t="shared" si="6"/>
        <v>3.5616595326398793E-3</v>
      </c>
      <c r="AD99">
        <f t="shared" si="6"/>
        <v>0.40117237826734631</v>
      </c>
      <c r="AE99">
        <f t="shared" ref="AE99:AR99" si="7">SUM(AE3:AE98)/4000</f>
        <v>0</v>
      </c>
      <c r="AG99">
        <f t="shared" si="7"/>
        <v>0.40117237826734631</v>
      </c>
      <c r="AI99">
        <f t="shared" si="7"/>
        <v>0</v>
      </c>
      <c r="AJ99">
        <f t="shared" si="7"/>
        <v>0</v>
      </c>
      <c r="AK99">
        <f t="shared" si="7"/>
        <v>0.23810500000000001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14.443459000000001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0.12771843920000001</v>
      </c>
      <c r="AD3">
        <f>SUM(B3:AB3,AI3:AR3)-AC3</f>
        <v>14.3857405608</v>
      </c>
      <c r="AE3">
        <v>0</v>
      </c>
      <c r="AF3" s="26"/>
      <c r="AG3">
        <f>SUM(AD3:AF3)</f>
        <v>14.3857405608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7.0000000000000007E-2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14.443459000000001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0.12736643919999999</v>
      </c>
      <c r="AD4">
        <f t="shared" ref="AD4:AD67" si="1">SUM(B4:AB4,AI4:AR4)-AC4</f>
        <v>14.346092560800001</v>
      </c>
      <c r="AE4">
        <v>0</v>
      </c>
      <c r="AF4" s="26"/>
      <c r="AG4">
        <f t="shared" ref="AG4:AG67" si="2">SUM(AD4:AF4)</f>
        <v>14.346092560800001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0.03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14.346931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0.12625299279999999</v>
      </c>
      <c r="AD5">
        <f t="shared" si="1"/>
        <v>14.2206780072</v>
      </c>
      <c r="AE5">
        <v>0</v>
      </c>
      <c r="AF5" s="26"/>
      <c r="AG5">
        <f t="shared" si="2"/>
        <v>14.2206780072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14.443459000000001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0.12719043920000001</v>
      </c>
      <c r="AD6">
        <f t="shared" si="1"/>
        <v>14.326268560800001</v>
      </c>
      <c r="AE6">
        <v>0</v>
      </c>
      <c r="AF6" s="26"/>
      <c r="AG6">
        <f t="shared" si="2"/>
        <v>14.326268560800001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0.01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12.629095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0.11113603600000001</v>
      </c>
      <c r="AD7">
        <f t="shared" si="1"/>
        <v>12.517958964</v>
      </c>
      <c r="AE7">
        <v>0</v>
      </c>
      <c r="AF7" s="26"/>
      <c r="AG7">
        <f t="shared" si="2"/>
        <v>12.517958964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13.235384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0.1164713792</v>
      </c>
      <c r="AD8">
        <f t="shared" si="1"/>
        <v>13.1189126208</v>
      </c>
      <c r="AE8">
        <v>0</v>
      </c>
      <c r="AF8" s="26"/>
      <c r="AG8">
        <f t="shared" si="2"/>
        <v>13.1189126208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12.578733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0.1106928504</v>
      </c>
      <c r="AD9">
        <f t="shared" si="1"/>
        <v>12.4680401496</v>
      </c>
      <c r="AE9">
        <v>0</v>
      </c>
      <c r="AF9" s="26"/>
      <c r="AG9">
        <f t="shared" si="2"/>
        <v>12.4680401496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12.406253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0.1091750264</v>
      </c>
      <c r="AD10">
        <f t="shared" si="1"/>
        <v>12.297077973599999</v>
      </c>
      <c r="AE10">
        <v>0</v>
      </c>
      <c r="AF10" s="26"/>
      <c r="AG10">
        <f t="shared" si="2"/>
        <v>12.297077973599999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13.260156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0.11668937280000001</v>
      </c>
      <c r="AD11">
        <f t="shared" si="1"/>
        <v>13.1434666272</v>
      </c>
      <c r="AE11">
        <v>0</v>
      </c>
      <c r="AF11" s="26"/>
      <c r="AG11">
        <f t="shared" si="2"/>
        <v>13.1434666272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12.403283999999999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0.1091488992</v>
      </c>
      <c r="AD12">
        <f t="shared" si="1"/>
        <v>12.2941351008</v>
      </c>
      <c r="AE12">
        <v>0</v>
      </c>
      <c r="AF12" s="26"/>
      <c r="AG12">
        <f t="shared" si="2"/>
        <v>12.2941351008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12.647826999999999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0.1113008776</v>
      </c>
      <c r="AD13">
        <f t="shared" si="1"/>
        <v>12.5365261224</v>
      </c>
      <c r="AE13">
        <v>0</v>
      </c>
      <c r="AF13" s="26"/>
      <c r="AG13">
        <f t="shared" si="2"/>
        <v>12.5365261224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13.249306000000001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0.11659389280000002</v>
      </c>
      <c r="AD14">
        <f t="shared" si="1"/>
        <v>13.132712107200001</v>
      </c>
      <c r="AE14">
        <v>0</v>
      </c>
      <c r="AF14" s="26"/>
      <c r="AG14">
        <f t="shared" si="2"/>
        <v>13.132712107200001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14.443459000000001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0.13854243920000001</v>
      </c>
      <c r="AD15">
        <f t="shared" si="1"/>
        <v>15.604916560800001</v>
      </c>
      <c r="AE15">
        <v>0</v>
      </c>
      <c r="AF15" s="26"/>
      <c r="AG15">
        <f t="shared" si="2"/>
        <v>15.604916560800001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1.3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14.443459000000001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0.14487843919999999</v>
      </c>
      <c r="AD16">
        <f t="shared" si="1"/>
        <v>16.318580560800001</v>
      </c>
      <c r="AE16">
        <v>0</v>
      </c>
      <c r="AF16" s="26"/>
      <c r="AG16">
        <f t="shared" si="2"/>
        <v>16.318580560800001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2.02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14.443459000000001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0.13502243920000001</v>
      </c>
      <c r="AD17">
        <f t="shared" si="1"/>
        <v>15.208436560800001</v>
      </c>
      <c r="AE17">
        <v>0</v>
      </c>
      <c r="AF17" s="26"/>
      <c r="AG17">
        <f t="shared" si="2"/>
        <v>15.208436560800001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14.443459000000001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0.14523043920000001</v>
      </c>
      <c r="AD18">
        <f t="shared" si="1"/>
        <v>16.358228560800001</v>
      </c>
      <c r="AE18">
        <v>0</v>
      </c>
      <c r="AF18" s="26"/>
      <c r="AG18">
        <f t="shared" si="2"/>
        <v>16.358228560800001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2.06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14.443459000000001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0.13616643919999999</v>
      </c>
      <c r="AD19">
        <f t="shared" si="1"/>
        <v>15.3372925608</v>
      </c>
      <c r="AE19">
        <v>0</v>
      </c>
      <c r="AF19" s="26"/>
      <c r="AG19">
        <f t="shared" si="2"/>
        <v>15.3372925608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1.03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14.443459000000001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0.13863043920000001</v>
      </c>
      <c r="AD20">
        <f t="shared" si="1"/>
        <v>15.614828560800001</v>
      </c>
      <c r="AE20">
        <v>0</v>
      </c>
      <c r="AF20" s="26"/>
      <c r="AG20">
        <f t="shared" si="2"/>
        <v>15.614828560800001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1.31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14.443459000000001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0.14707843919999999</v>
      </c>
      <c r="AD21">
        <f t="shared" si="1"/>
        <v>16.566380560799999</v>
      </c>
      <c r="AE21">
        <v>0</v>
      </c>
      <c r="AF21" s="26"/>
      <c r="AG21">
        <f t="shared" si="2"/>
        <v>16.566380560799999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2.27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14.443459000000001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0.1539424392</v>
      </c>
      <c r="AD22">
        <f t="shared" si="1"/>
        <v>17.3395165608</v>
      </c>
      <c r="AE22">
        <v>0</v>
      </c>
      <c r="AF22" s="26"/>
      <c r="AG22">
        <f t="shared" si="2"/>
        <v>17.3395165608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3.05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14.443459000000001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0.18131043920000001</v>
      </c>
      <c r="AD23">
        <f t="shared" si="1"/>
        <v>20.4221485608</v>
      </c>
      <c r="AE23">
        <v>0</v>
      </c>
      <c r="AF23" s="26"/>
      <c r="AG23">
        <f t="shared" si="2"/>
        <v>20.4221485608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6.16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14.443459000000001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0.1642384392</v>
      </c>
      <c r="AD24">
        <f t="shared" si="1"/>
        <v>18.499220560800001</v>
      </c>
      <c r="AE24">
        <v>0</v>
      </c>
      <c r="AF24" s="26"/>
      <c r="AG24">
        <f t="shared" si="2"/>
        <v>18.499220560800001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4.22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14.443459000000001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0.1673184392</v>
      </c>
      <c r="AD25">
        <f t="shared" si="1"/>
        <v>18.846140560800002</v>
      </c>
      <c r="AE25">
        <v>0</v>
      </c>
      <c r="AF25" s="26"/>
      <c r="AG25">
        <f t="shared" si="2"/>
        <v>18.846140560800002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4.57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14.443459000000001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0.1538544392</v>
      </c>
      <c r="AD26">
        <f t="shared" si="1"/>
        <v>17.3296045608</v>
      </c>
      <c r="AE26">
        <v>0</v>
      </c>
      <c r="AF26" s="26"/>
      <c r="AG26">
        <f t="shared" si="2"/>
        <v>17.3296045608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3.04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14.443459000000001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5.78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0.17796643920000002</v>
      </c>
      <c r="AD27">
        <f t="shared" si="1"/>
        <v>20.045492560800003</v>
      </c>
      <c r="AE27">
        <v>0</v>
      </c>
      <c r="AF27" s="26"/>
      <c r="AG27">
        <f t="shared" si="2"/>
        <v>20.045492560800003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14.443459000000001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9.6300000000000008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0.21184643920000001</v>
      </c>
      <c r="AD28">
        <f t="shared" si="1"/>
        <v>23.861612560800001</v>
      </c>
      <c r="AE28">
        <v>0</v>
      </c>
      <c r="AF28" s="26"/>
      <c r="AG28">
        <f t="shared" si="2"/>
        <v>23.861612560800001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14.443459000000001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0.21184643920000001</v>
      </c>
      <c r="AD29">
        <f t="shared" si="1"/>
        <v>23.861612560800001</v>
      </c>
      <c r="AE29">
        <v>0</v>
      </c>
      <c r="AF29" s="26"/>
      <c r="AG29">
        <f t="shared" si="2"/>
        <v>23.861612560800001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14.443459000000001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0.18219043920000003</v>
      </c>
      <c r="AD30">
        <f t="shared" si="1"/>
        <v>20.521268560800003</v>
      </c>
      <c r="AE30">
        <v>0</v>
      </c>
      <c r="AF30" s="26"/>
      <c r="AG30">
        <f t="shared" si="2"/>
        <v>20.521268560800003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14.443459000000001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0.19574243920000003</v>
      </c>
      <c r="AD31">
        <f t="shared" si="1"/>
        <v>22.047716560800001</v>
      </c>
      <c r="AE31">
        <v>0</v>
      </c>
      <c r="AF31" s="26"/>
      <c r="AG31">
        <f t="shared" si="2"/>
        <v>22.047716560800001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14.443459000000001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0.18808643920000001</v>
      </c>
      <c r="AD32">
        <f t="shared" si="1"/>
        <v>21.185372560800001</v>
      </c>
      <c r="AE32">
        <v>0</v>
      </c>
      <c r="AF32" s="26"/>
      <c r="AG32">
        <f t="shared" si="2"/>
        <v>21.185372560800001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14.443459000000001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6.64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0.18553443920000001</v>
      </c>
      <c r="AD33">
        <f t="shared" si="1"/>
        <v>20.8979245608</v>
      </c>
      <c r="AE33">
        <v>0</v>
      </c>
      <c r="AF33" s="26"/>
      <c r="AG33">
        <f t="shared" si="2"/>
        <v>20.8979245608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14.443459000000001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8.57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0.20251843920000001</v>
      </c>
      <c r="AD34">
        <f t="shared" si="1"/>
        <v>22.810940560800002</v>
      </c>
      <c r="AE34">
        <v>0</v>
      </c>
      <c r="AF34" s="26"/>
      <c r="AG34">
        <f t="shared" si="2"/>
        <v>22.810940560800002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14.443459000000001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7.32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0.19151843920000003</v>
      </c>
      <c r="AD35">
        <f t="shared" si="1"/>
        <v>21.571940560800002</v>
      </c>
      <c r="AE35">
        <v>0</v>
      </c>
      <c r="AF35" s="26"/>
      <c r="AG35">
        <f t="shared" si="2"/>
        <v>21.571940560800002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14.443459000000001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9.6300000000000008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0.21184643920000001</v>
      </c>
      <c r="AD36">
        <f t="shared" si="1"/>
        <v>23.861612560800001</v>
      </c>
      <c r="AE36">
        <v>0</v>
      </c>
      <c r="AF36" s="26"/>
      <c r="AG36">
        <f t="shared" si="2"/>
        <v>23.861612560800001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14.443459000000001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9.6300000000000008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0.21184643920000001</v>
      </c>
      <c r="AD37">
        <f t="shared" si="1"/>
        <v>23.861612560800001</v>
      </c>
      <c r="AE37">
        <v>0</v>
      </c>
      <c r="AF37" s="26"/>
      <c r="AG37">
        <f t="shared" si="2"/>
        <v>23.861612560800001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14.443459000000001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9.6300000000000008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0.21184643920000001</v>
      </c>
      <c r="AD38">
        <f t="shared" si="1"/>
        <v>23.861612560800001</v>
      </c>
      <c r="AE38">
        <v>0</v>
      </c>
      <c r="AF38" s="26"/>
      <c r="AG38">
        <f t="shared" si="2"/>
        <v>23.861612560800001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14.443459000000001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0.21184643920000001</v>
      </c>
      <c r="AD39">
        <f t="shared" si="1"/>
        <v>23.861612560800001</v>
      </c>
      <c r="AE39">
        <v>0</v>
      </c>
      <c r="AF39" s="26"/>
      <c r="AG39">
        <f t="shared" si="2"/>
        <v>23.861612560800001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14.443459000000001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6.36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0.18307043920000002</v>
      </c>
      <c r="AD40">
        <f t="shared" si="1"/>
        <v>20.620388560799999</v>
      </c>
      <c r="AE40">
        <v>0</v>
      </c>
      <c r="AF40" s="26"/>
      <c r="AG40">
        <f t="shared" si="2"/>
        <v>20.620388560799999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14.443459000000001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0.2033984392</v>
      </c>
      <c r="AD41">
        <f t="shared" si="1"/>
        <v>22.910060560799998</v>
      </c>
      <c r="AE41">
        <v>0</v>
      </c>
      <c r="AF41" s="26"/>
      <c r="AG41">
        <f t="shared" si="2"/>
        <v>22.910060560799998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14.443459000000001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4.8099999999999996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0.1694304392</v>
      </c>
      <c r="AD42">
        <f t="shared" si="1"/>
        <v>19.0840285608</v>
      </c>
      <c r="AE42">
        <v>0</v>
      </c>
      <c r="AF42" s="26"/>
      <c r="AG42">
        <f t="shared" si="2"/>
        <v>19.0840285608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14.443459000000001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3.27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0.15587843920000002</v>
      </c>
      <c r="AD43">
        <f t="shared" si="1"/>
        <v>17.557580560800002</v>
      </c>
      <c r="AE43">
        <v>0</v>
      </c>
      <c r="AF43" s="26"/>
      <c r="AG43">
        <f t="shared" si="2"/>
        <v>17.557580560800002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14.443459000000001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0.19829443920000001</v>
      </c>
      <c r="AD44">
        <f t="shared" si="1"/>
        <v>22.335164560799999</v>
      </c>
      <c r="AE44">
        <v>0</v>
      </c>
      <c r="AF44" s="26"/>
      <c r="AG44">
        <f t="shared" si="2"/>
        <v>22.335164560799999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14.443459000000001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2.12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0.14575843920000003</v>
      </c>
      <c r="AD45">
        <f t="shared" si="1"/>
        <v>16.4177005608</v>
      </c>
      <c r="AE45">
        <v>0</v>
      </c>
      <c r="AF45" s="26"/>
      <c r="AG45">
        <f t="shared" si="2"/>
        <v>16.4177005608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14.443459000000001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0.13555043920000001</v>
      </c>
      <c r="AD46">
        <f t="shared" si="1"/>
        <v>15.267908560800002</v>
      </c>
      <c r="AE46">
        <v>0</v>
      </c>
      <c r="AF46" s="26"/>
      <c r="AG46">
        <f t="shared" si="2"/>
        <v>15.267908560800002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14.443459000000001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6.16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0.18131043920000001</v>
      </c>
      <c r="AD47">
        <f t="shared" si="1"/>
        <v>20.4221485608</v>
      </c>
      <c r="AE47">
        <v>0</v>
      </c>
      <c r="AF47" s="26"/>
      <c r="AG47">
        <f t="shared" si="2"/>
        <v>20.4221485608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14.443459000000001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5.87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0.17875843920000004</v>
      </c>
      <c r="AD48">
        <f t="shared" si="1"/>
        <v>20.134700560800002</v>
      </c>
      <c r="AE48">
        <v>0</v>
      </c>
      <c r="AF48" s="26"/>
      <c r="AG48">
        <f t="shared" si="2"/>
        <v>20.134700560800002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14.443459000000001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8.9499999999999993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0.20586243920000002</v>
      </c>
      <c r="AD49">
        <f t="shared" si="1"/>
        <v>23.187596560799999</v>
      </c>
      <c r="AE49">
        <v>0</v>
      </c>
      <c r="AF49" s="26"/>
      <c r="AG49">
        <f t="shared" si="2"/>
        <v>23.187596560799999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14.443459000000001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9.6300000000000008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0.21184643920000001</v>
      </c>
      <c r="AD50">
        <f t="shared" si="1"/>
        <v>23.861612560800001</v>
      </c>
      <c r="AE50">
        <v>0</v>
      </c>
      <c r="AF50" s="26"/>
      <c r="AG50">
        <f t="shared" si="2"/>
        <v>23.861612560800001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14.443459000000001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9.44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0.21017443920000003</v>
      </c>
      <c r="AD51">
        <f t="shared" si="1"/>
        <v>23.673284560800003</v>
      </c>
      <c r="AE51">
        <v>0</v>
      </c>
      <c r="AF51" s="26"/>
      <c r="AG51">
        <f t="shared" si="2"/>
        <v>23.673284560800003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14.443459000000001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0.19908643920000002</v>
      </c>
      <c r="AD52">
        <f t="shared" si="1"/>
        <v>22.424372560800002</v>
      </c>
      <c r="AE52">
        <v>0</v>
      </c>
      <c r="AF52" s="26"/>
      <c r="AG52">
        <f t="shared" si="2"/>
        <v>22.424372560800002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14.443459000000001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6.45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0.18386243920000001</v>
      </c>
      <c r="AD53">
        <f t="shared" si="1"/>
        <v>20.709596560800001</v>
      </c>
      <c r="AE53">
        <v>0</v>
      </c>
      <c r="AF53" s="26"/>
      <c r="AG53">
        <f t="shared" si="2"/>
        <v>20.709596560800001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14.443459000000001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8.9499999999999993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0.20586243920000002</v>
      </c>
      <c r="AD54">
        <f t="shared" si="1"/>
        <v>23.187596560799999</v>
      </c>
      <c r="AE54">
        <v>0</v>
      </c>
      <c r="AF54" s="26"/>
      <c r="AG54">
        <f t="shared" si="2"/>
        <v>23.187596560799999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14.443459000000001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8.76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0.20419043920000005</v>
      </c>
      <c r="AD55">
        <f t="shared" si="1"/>
        <v>22.999268560800001</v>
      </c>
      <c r="AE55">
        <v>0</v>
      </c>
      <c r="AF55" s="26"/>
      <c r="AG55">
        <f t="shared" si="2"/>
        <v>22.999268560800001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14.443459000000001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0.19829443920000001</v>
      </c>
      <c r="AD56">
        <f t="shared" si="1"/>
        <v>22.335164560799999</v>
      </c>
      <c r="AE56">
        <v>0</v>
      </c>
      <c r="AF56" s="26"/>
      <c r="AG56">
        <f t="shared" si="2"/>
        <v>22.335164560799999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14.443459000000001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7.51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0.19319043920000004</v>
      </c>
      <c r="AD57">
        <f t="shared" si="1"/>
        <v>21.760268560800004</v>
      </c>
      <c r="AE57">
        <v>0</v>
      </c>
      <c r="AF57" s="26"/>
      <c r="AG57">
        <f t="shared" si="2"/>
        <v>21.760268560800004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14.443459000000001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5.78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0.17796643920000002</v>
      </c>
      <c r="AD58">
        <f t="shared" si="1"/>
        <v>20.045492560800003</v>
      </c>
      <c r="AE58">
        <v>0</v>
      </c>
      <c r="AF58" s="26"/>
      <c r="AG58">
        <f t="shared" si="2"/>
        <v>20.045492560800003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14.443459000000001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9.34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0.20929443920000002</v>
      </c>
      <c r="AD59">
        <f t="shared" si="1"/>
        <v>23.5741645608</v>
      </c>
      <c r="AE59">
        <v>0</v>
      </c>
      <c r="AF59" s="26"/>
      <c r="AG59">
        <f t="shared" si="2"/>
        <v>23.5741645608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14.443459000000001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9.44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0.21017443920000003</v>
      </c>
      <c r="AD60">
        <f t="shared" si="1"/>
        <v>23.673284560800003</v>
      </c>
      <c r="AE60">
        <v>0</v>
      </c>
      <c r="AF60" s="26"/>
      <c r="AG60">
        <f t="shared" si="2"/>
        <v>23.673284560800003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14.443459000000001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6.55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0.18474243920000002</v>
      </c>
      <c r="AD61">
        <f t="shared" si="1"/>
        <v>20.808716560800001</v>
      </c>
      <c r="AE61">
        <v>0</v>
      </c>
      <c r="AF61" s="26"/>
      <c r="AG61">
        <f t="shared" si="2"/>
        <v>20.808716560800001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14.443459000000001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6.55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0.18474243920000002</v>
      </c>
      <c r="AD62">
        <f t="shared" si="1"/>
        <v>20.808716560800001</v>
      </c>
      <c r="AE62">
        <v>0</v>
      </c>
      <c r="AF62" s="26"/>
      <c r="AG62">
        <f t="shared" si="2"/>
        <v>20.808716560800001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14.443459000000001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5.87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0.17875843920000004</v>
      </c>
      <c r="AD63">
        <f t="shared" si="1"/>
        <v>20.134700560800002</v>
      </c>
      <c r="AE63">
        <v>0</v>
      </c>
      <c r="AF63" s="26"/>
      <c r="AG63">
        <f t="shared" si="2"/>
        <v>20.134700560800002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14.443459000000001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0.21184643920000001</v>
      </c>
      <c r="AD64">
        <f t="shared" si="1"/>
        <v>23.861612560800001</v>
      </c>
      <c r="AE64">
        <v>0</v>
      </c>
      <c r="AF64" s="26"/>
      <c r="AG64">
        <f t="shared" si="2"/>
        <v>23.861612560800001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14.443459000000001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8.2799999999999994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0.19996643919999998</v>
      </c>
      <c r="AD65">
        <f t="shared" si="1"/>
        <v>22.523492560799998</v>
      </c>
      <c r="AE65">
        <v>0</v>
      </c>
      <c r="AF65" s="26"/>
      <c r="AG65">
        <f t="shared" si="2"/>
        <v>22.523492560799998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14.443459000000001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9.6300000000000008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0.21184643920000001</v>
      </c>
      <c r="AD66">
        <f t="shared" si="1"/>
        <v>23.861612560800001</v>
      </c>
      <c r="AE66">
        <v>0</v>
      </c>
      <c r="AF66" s="26"/>
      <c r="AG66">
        <f t="shared" si="2"/>
        <v>23.861612560800001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14.443459000000001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0.1940704392</v>
      </c>
      <c r="AD67">
        <f t="shared" si="1"/>
        <v>21.859388560799999</v>
      </c>
      <c r="AE67">
        <v>0</v>
      </c>
      <c r="AF67" s="26"/>
      <c r="AG67">
        <f t="shared" si="2"/>
        <v>21.859388560799999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14.443459000000001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7.99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0.19741443920000001</v>
      </c>
      <c r="AD68">
        <f t="shared" ref="AD68:AD98" si="4">SUM(B68:AB68,AI68:AR68)-AC68</f>
        <v>22.2360445608</v>
      </c>
      <c r="AE68">
        <v>0</v>
      </c>
      <c r="AF68" s="26"/>
      <c r="AG68">
        <f t="shared" ref="AG68:AG98" si="5">SUM(AD68:AF68)</f>
        <v>22.2360445608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14.443459000000001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0.1796384392</v>
      </c>
      <c r="AD69">
        <f t="shared" si="4"/>
        <v>20.233820560799998</v>
      </c>
      <c r="AE69">
        <v>0</v>
      </c>
      <c r="AF69" s="26"/>
      <c r="AG69">
        <f t="shared" si="5"/>
        <v>20.233820560799998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14.443459000000001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0.19829443920000001</v>
      </c>
      <c r="AD70">
        <f t="shared" si="4"/>
        <v>22.335164560799999</v>
      </c>
      <c r="AE70">
        <v>0</v>
      </c>
      <c r="AF70" s="26"/>
      <c r="AG70">
        <f t="shared" si="5"/>
        <v>22.335164560799999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14.443459000000001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0.21184643920000001</v>
      </c>
      <c r="AD71">
        <f t="shared" si="4"/>
        <v>23.861612560800001</v>
      </c>
      <c r="AE71">
        <v>0</v>
      </c>
      <c r="AF71" s="26"/>
      <c r="AG71">
        <f t="shared" si="5"/>
        <v>23.861612560800001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14.443459000000001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9.6300000000000008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0.21184643920000001</v>
      </c>
      <c r="AD72">
        <f t="shared" si="4"/>
        <v>23.861612560800001</v>
      </c>
      <c r="AE72">
        <v>0</v>
      </c>
      <c r="AF72" s="26"/>
      <c r="AG72">
        <f t="shared" si="5"/>
        <v>23.861612560800001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14.443459000000001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0.1940704392</v>
      </c>
      <c r="AD73">
        <f t="shared" si="4"/>
        <v>21.859388560799999</v>
      </c>
      <c r="AE73">
        <v>0</v>
      </c>
      <c r="AF73" s="26"/>
      <c r="AG73">
        <f t="shared" si="5"/>
        <v>21.859388560799999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14.443459000000001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0.2084144392</v>
      </c>
      <c r="AD74">
        <f t="shared" si="4"/>
        <v>23.475044560800001</v>
      </c>
      <c r="AE74">
        <v>0</v>
      </c>
      <c r="AF74" s="26"/>
      <c r="AG74">
        <f t="shared" si="5"/>
        <v>23.475044560800001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14.443459000000001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0.21184643920000001</v>
      </c>
      <c r="AD75">
        <f t="shared" si="4"/>
        <v>23.861612560800001</v>
      </c>
      <c r="AE75">
        <v>0</v>
      </c>
      <c r="AF75" s="26"/>
      <c r="AG75">
        <f t="shared" si="5"/>
        <v>23.861612560800001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14.443459000000001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9.6300000000000008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0.21184643920000001</v>
      </c>
      <c r="AD76">
        <f t="shared" si="4"/>
        <v>23.861612560800001</v>
      </c>
      <c r="AE76">
        <v>0</v>
      </c>
      <c r="AF76" s="26"/>
      <c r="AG76">
        <f t="shared" si="5"/>
        <v>23.861612560800001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14.443459000000001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0.19486243920000001</v>
      </c>
      <c r="AD77">
        <f t="shared" si="4"/>
        <v>21.948596560799999</v>
      </c>
      <c r="AE77">
        <v>0</v>
      </c>
      <c r="AF77" s="26"/>
      <c r="AG77">
        <f t="shared" si="5"/>
        <v>21.948596560799999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14.443459000000001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7.36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0.19187043920000002</v>
      </c>
      <c r="AD78">
        <f t="shared" si="4"/>
        <v>21.611588560800001</v>
      </c>
      <c r="AE78">
        <v>0</v>
      </c>
      <c r="AF78" s="26"/>
      <c r="AG78">
        <f t="shared" si="5"/>
        <v>21.611588560800001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14.443459000000001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4.18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0.16388643920000001</v>
      </c>
      <c r="AD79">
        <f t="shared" si="4"/>
        <v>18.459572560800002</v>
      </c>
      <c r="AE79">
        <v>0</v>
      </c>
      <c r="AF79" s="26"/>
      <c r="AG79">
        <f t="shared" si="5"/>
        <v>18.459572560800002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14.443459000000001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0.16019043920000003</v>
      </c>
      <c r="AD80">
        <f t="shared" si="4"/>
        <v>18.043268560800001</v>
      </c>
      <c r="AE80">
        <v>0</v>
      </c>
      <c r="AF80" s="26"/>
      <c r="AG80">
        <f t="shared" si="5"/>
        <v>18.043268560800001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14.443459000000001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4.22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0.1642384392</v>
      </c>
      <c r="AD81">
        <f t="shared" si="4"/>
        <v>18.499220560800001</v>
      </c>
      <c r="AE81">
        <v>0</v>
      </c>
      <c r="AF81" s="26"/>
      <c r="AG81">
        <f t="shared" si="5"/>
        <v>18.499220560800001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14.443459000000001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4.47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0.16643843920000001</v>
      </c>
      <c r="AD82">
        <f t="shared" si="4"/>
        <v>18.747020560799999</v>
      </c>
      <c r="AE82">
        <v>0</v>
      </c>
      <c r="AF82" s="26"/>
      <c r="AG82">
        <f t="shared" si="5"/>
        <v>18.747020560799999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14.443459000000001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4.5199999999999996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0.16687843920000001</v>
      </c>
      <c r="AD83">
        <f t="shared" si="4"/>
        <v>18.796580560799999</v>
      </c>
      <c r="AE83">
        <v>0</v>
      </c>
      <c r="AF83" s="26"/>
      <c r="AG83">
        <f t="shared" si="5"/>
        <v>18.796580560799999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14.443459000000001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4.87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0.16995843920000003</v>
      </c>
      <c r="AD84">
        <f t="shared" si="4"/>
        <v>19.143500560800003</v>
      </c>
      <c r="AE84">
        <v>0</v>
      </c>
      <c r="AF84" s="26"/>
      <c r="AG84">
        <f t="shared" si="5"/>
        <v>19.143500560800003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14.443459000000001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0.16811043920000002</v>
      </c>
      <c r="AD85">
        <f t="shared" si="4"/>
        <v>18.935348560800001</v>
      </c>
      <c r="AE85">
        <v>0</v>
      </c>
      <c r="AF85" s="26"/>
      <c r="AG85">
        <f t="shared" si="5"/>
        <v>18.935348560800001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14.443459000000001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0.16291843920000001</v>
      </c>
      <c r="AD86">
        <f t="shared" si="4"/>
        <v>18.350540560800003</v>
      </c>
      <c r="AE86">
        <v>0</v>
      </c>
      <c r="AF86" s="26"/>
      <c r="AG86">
        <f t="shared" si="5"/>
        <v>18.350540560800003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14.443459000000001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3.11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0.1544704392</v>
      </c>
      <c r="AD87">
        <f t="shared" si="4"/>
        <v>17.398988560799999</v>
      </c>
      <c r="AE87">
        <v>0</v>
      </c>
      <c r="AF87" s="26"/>
      <c r="AG87">
        <f t="shared" si="5"/>
        <v>17.398988560799999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14.443459000000001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0.15051043920000001</v>
      </c>
      <c r="AD88">
        <f t="shared" si="4"/>
        <v>16.952948560799999</v>
      </c>
      <c r="AE88">
        <v>0</v>
      </c>
      <c r="AF88" s="26"/>
      <c r="AG88">
        <f t="shared" si="5"/>
        <v>16.952948560799999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14.443459000000001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0.1447024392</v>
      </c>
      <c r="AD89">
        <f t="shared" si="4"/>
        <v>16.298756560800001</v>
      </c>
      <c r="AE89">
        <v>0</v>
      </c>
      <c r="AF89" s="26"/>
      <c r="AG89">
        <f t="shared" si="5"/>
        <v>16.298756560800001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14.443459000000001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0.13889443920000002</v>
      </c>
      <c r="AD90">
        <f t="shared" si="4"/>
        <v>15.644564560800001</v>
      </c>
      <c r="AE90">
        <v>0</v>
      </c>
      <c r="AF90" s="26"/>
      <c r="AG90">
        <f t="shared" si="5"/>
        <v>15.644564560800001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14.443459000000001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0.99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0.13581443920000003</v>
      </c>
      <c r="AD91">
        <f t="shared" si="4"/>
        <v>15.2976445608</v>
      </c>
      <c r="AE91">
        <v>0</v>
      </c>
      <c r="AF91" s="26"/>
      <c r="AG91">
        <f t="shared" si="5"/>
        <v>15.2976445608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14.443459000000001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0.13625443919999999</v>
      </c>
      <c r="AD92">
        <f t="shared" si="4"/>
        <v>15.3472045608</v>
      </c>
      <c r="AE92">
        <v>0</v>
      </c>
      <c r="AF92" s="26"/>
      <c r="AG92">
        <f t="shared" si="5"/>
        <v>15.3472045608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14.443459000000001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0.1302704392</v>
      </c>
      <c r="AD93">
        <f t="shared" si="4"/>
        <v>14.6731885608</v>
      </c>
      <c r="AE93">
        <v>0</v>
      </c>
      <c r="AF93" s="26"/>
      <c r="AG93">
        <f t="shared" si="5"/>
        <v>14.6731885608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14.443459000000001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0.73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0.13352643920000001</v>
      </c>
      <c r="AD94">
        <f t="shared" si="4"/>
        <v>15.039932560800001</v>
      </c>
      <c r="AE94">
        <v>0</v>
      </c>
      <c r="AF94" s="26"/>
      <c r="AG94">
        <f t="shared" si="5"/>
        <v>15.039932560800001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14.443459000000001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0.62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0.13255843920000002</v>
      </c>
      <c r="AD95">
        <f t="shared" si="4"/>
        <v>14.9309005608</v>
      </c>
      <c r="AE95">
        <v>0</v>
      </c>
      <c r="AF95" s="26"/>
      <c r="AG95">
        <f t="shared" si="5"/>
        <v>14.9309005608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14.443459000000001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0.1280704392</v>
      </c>
      <c r="AD96">
        <f t="shared" si="4"/>
        <v>14.4253885608</v>
      </c>
      <c r="AE96">
        <v>0</v>
      </c>
      <c r="AF96" s="26"/>
      <c r="AG96">
        <f t="shared" si="5"/>
        <v>14.4253885608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14.443459000000001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0.1338784392</v>
      </c>
      <c r="AD97">
        <f t="shared" si="4"/>
        <v>15.0795805608</v>
      </c>
      <c r="AE97">
        <v>0</v>
      </c>
      <c r="AF97" s="26"/>
      <c r="AG97">
        <f t="shared" si="5"/>
        <v>15.0795805608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14.443459000000001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0.13299843920000001</v>
      </c>
      <c r="AD98">
        <f t="shared" si="4"/>
        <v>14.980460560800001</v>
      </c>
      <c r="AE98">
        <v>0</v>
      </c>
      <c r="AF98" s="26"/>
      <c r="AG98">
        <f t="shared" si="5"/>
        <v>14.980460560800001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0.34333447550000018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0.11241500000000003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4.0810833844000033E-3</v>
      </c>
      <c r="AD99">
        <f t="shared" si="6"/>
        <v>0.4596783921156003</v>
      </c>
      <c r="AE99">
        <f t="shared" ref="AE99:AR99" si="8">SUM(AE3:AE98)/4000</f>
        <v>0</v>
      </c>
      <c r="AG99">
        <f t="shared" si="8"/>
        <v>0.4596783921156003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8.0099999999999998E-3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150</v>
      </c>
      <c r="C3" s="16">
        <f>'[1]17'!C5</f>
        <v>0</v>
      </c>
      <c r="D3" s="16">
        <f>'[1]17'!D5</f>
        <v>170</v>
      </c>
      <c r="E3" s="16">
        <f>'[1]17'!E5</f>
        <v>0</v>
      </c>
      <c r="F3" s="15">
        <f>SUM(B3:E3)</f>
        <v>320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150</v>
      </c>
      <c r="C4" s="16">
        <f>'[1]17'!C6</f>
        <v>0</v>
      </c>
      <c r="D4" s="16">
        <f>'[1]17'!D6</f>
        <v>170</v>
      </c>
      <c r="E4" s="16">
        <f>'[1]17'!E6</f>
        <v>0</v>
      </c>
      <c r="F4" s="15">
        <f>SUM(B4:E4)</f>
        <v>320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150</v>
      </c>
      <c r="C5" s="16">
        <f>'[1]17'!C7</f>
        <v>0</v>
      </c>
      <c r="D5" s="16">
        <f>'[1]17'!D7</f>
        <v>170</v>
      </c>
      <c r="E5" s="16">
        <f>'[1]17'!E7</f>
        <v>0</v>
      </c>
      <c r="F5" s="15">
        <f t="shared" ref="F5:F68" si="6">SUM(B5:E5)</f>
        <v>320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'[1]17'!B8</f>
        <v>150</v>
      </c>
      <c r="C6" s="16">
        <f>'[1]17'!C8</f>
        <v>0</v>
      </c>
      <c r="D6" s="16">
        <f>'[1]17'!D8</f>
        <v>170</v>
      </c>
      <c r="E6" s="16">
        <f>'[1]17'!E8</f>
        <v>0</v>
      </c>
      <c r="F6" s="15">
        <f t="shared" si="6"/>
        <v>320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150</v>
      </c>
      <c r="C7" s="16">
        <f>'[1]17'!C9</f>
        <v>0</v>
      </c>
      <c r="D7" s="16">
        <f>'[1]17'!D9</f>
        <v>170</v>
      </c>
      <c r="E7" s="16">
        <f>'[1]17'!E9</f>
        <v>0</v>
      </c>
      <c r="F7" s="15">
        <f t="shared" si="6"/>
        <v>320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150</v>
      </c>
      <c r="C8" s="16">
        <f>'[1]17'!C10</f>
        <v>0</v>
      </c>
      <c r="D8" s="16">
        <f>'[1]17'!D10</f>
        <v>170</v>
      </c>
      <c r="E8" s="16">
        <f>'[1]17'!E10</f>
        <v>0</v>
      </c>
      <c r="F8" s="15">
        <f t="shared" si="6"/>
        <v>320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150</v>
      </c>
      <c r="C9" s="16">
        <f>'[1]17'!C11</f>
        <v>0</v>
      </c>
      <c r="D9" s="16">
        <f>'[1]17'!D11</f>
        <v>170</v>
      </c>
      <c r="E9" s="16">
        <f>'[1]17'!E11</f>
        <v>0</v>
      </c>
      <c r="F9" s="15">
        <f t="shared" si="6"/>
        <v>320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150</v>
      </c>
      <c r="C10" s="16">
        <f>'[1]17'!C12</f>
        <v>0</v>
      </c>
      <c r="D10" s="16">
        <f>'[1]17'!D12</f>
        <v>170</v>
      </c>
      <c r="E10" s="16">
        <f>'[1]17'!E12</f>
        <v>0</v>
      </c>
      <c r="F10" s="15">
        <f t="shared" si="6"/>
        <v>320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150</v>
      </c>
      <c r="C11" s="16">
        <f>'[1]17'!C13</f>
        <v>0</v>
      </c>
      <c r="D11" s="16">
        <f>'[1]17'!D13</f>
        <v>170</v>
      </c>
      <c r="E11" s="16">
        <f>'[1]17'!E13</f>
        <v>0</v>
      </c>
      <c r="F11" s="15">
        <f t="shared" si="6"/>
        <v>320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150</v>
      </c>
      <c r="C12" s="16">
        <f>'[1]17'!C14</f>
        <v>0</v>
      </c>
      <c r="D12" s="16">
        <f>'[1]17'!D14</f>
        <v>170</v>
      </c>
      <c r="E12" s="16">
        <f>'[1]17'!E14</f>
        <v>0</v>
      </c>
      <c r="F12" s="15">
        <f t="shared" si="6"/>
        <v>320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150</v>
      </c>
      <c r="C13" s="16">
        <f>'[1]17'!C15</f>
        <v>0</v>
      </c>
      <c r="D13" s="16">
        <f>'[1]17'!D15</f>
        <v>170</v>
      </c>
      <c r="E13" s="16">
        <f>'[1]17'!E15</f>
        <v>0</v>
      </c>
      <c r="F13" s="15">
        <f t="shared" si="6"/>
        <v>320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150</v>
      </c>
      <c r="C14" s="16">
        <f>'[1]17'!C16</f>
        <v>0</v>
      </c>
      <c r="D14" s="16">
        <f>'[1]17'!D16</f>
        <v>170</v>
      </c>
      <c r="E14" s="16">
        <f>'[1]17'!E16</f>
        <v>0</v>
      </c>
      <c r="F14" s="15">
        <f t="shared" si="6"/>
        <v>320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150</v>
      </c>
      <c r="C15" s="16">
        <f>'[1]17'!C17</f>
        <v>0</v>
      </c>
      <c r="D15" s="16">
        <f>'[1]17'!D17</f>
        <v>170</v>
      </c>
      <c r="E15" s="16">
        <f>'[1]17'!E17</f>
        <v>0</v>
      </c>
      <c r="F15" s="15">
        <f t="shared" si="6"/>
        <v>320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150</v>
      </c>
      <c r="C16" s="16">
        <f>'[1]17'!C18</f>
        <v>0</v>
      </c>
      <c r="D16" s="16">
        <f>'[1]17'!D18</f>
        <v>170</v>
      </c>
      <c r="E16" s="16">
        <f>'[1]17'!E18</f>
        <v>0</v>
      </c>
      <c r="F16" s="15">
        <f t="shared" si="6"/>
        <v>320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150</v>
      </c>
      <c r="C17" s="16">
        <f>'[1]17'!C19</f>
        <v>0</v>
      </c>
      <c r="D17" s="16">
        <f>'[1]17'!D19</f>
        <v>170</v>
      </c>
      <c r="E17" s="16">
        <f>'[1]17'!E19</f>
        <v>0</v>
      </c>
      <c r="F17" s="15">
        <f t="shared" si="6"/>
        <v>320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150</v>
      </c>
      <c r="C18" s="16">
        <f>'[1]17'!C20</f>
        <v>0</v>
      </c>
      <c r="D18" s="16">
        <f>'[1]17'!D20</f>
        <v>170</v>
      </c>
      <c r="E18" s="16">
        <f>'[1]17'!E20</f>
        <v>0</v>
      </c>
      <c r="F18" s="15">
        <f t="shared" si="6"/>
        <v>320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150</v>
      </c>
      <c r="C19" s="16">
        <f>'[1]17'!C21</f>
        <v>0</v>
      </c>
      <c r="D19" s="16">
        <f>'[1]17'!D21</f>
        <v>170</v>
      </c>
      <c r="E19" s="16">
        <f>'[1]17'!E21</f>
        <v>0</v>
      </c>
      <c r="F19" s="15">
        <f t="shared" si="6"/>
        <v>320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150</v>
      </c>
      <c r="C20" s="16">
        <f>'[1]17'!C22</f>
        <v>0</v>
      </c>
      <c r="D20" s="16">
        <f>'[1]17'!D22</f>
        <v>170</v>
      </c>
      <c r="E20" s="16">
        <f>'[1]17'!E22</f>
        <v>0</v>
      </c>
      <c r="F20" s="15">
        <f t="shared" si="6"/>
        <v>320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150</v>
      </c>
      <c r="C21" s="16">
        <f>'[1]17'!C23</f>
        <v>0</v>
      </c>
      <c r="D21" s="16">
        <f>'[1]17'!D23</f>
        <v>170</v>
      </c>
      <c r="E21" s="16">
        <f>'[1]17'!E23</f>
        <v>0</v>
      </c>
      <c r="F21" s="15">
        <f t="shared" si="6"/>
        <v>320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150</v>
      </c>
      <c r="C22" s="16">
        <f>'[1]17'!C24</f>
        <v>0</v>
      </c>
      <c r="D22" s="16">
        <f>'[1]17'!D24</f>
        <v>170</v>
      </c>
      <c r="E22" s="16">
        <f>'[1]17'!E24</f>
        <v>0</v>
      </c>
      <c r="F22" s="15">
        <f t="shared" si="6"/>
        <v>320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150</v>
      </c>
      <c r="C23" s="16">
        <f>'[1]17'!C25</f>
        <v>0</v>
      </c>
      <c r="D23" s="16">
        <f>'[1]17'!D25</f>
        <v>170</v>
      </c>
      <c r="E23" s="16">
        <f>'[1]17'!E25</f>
        <v>0</v>
      </c>
      <c r="F23" s="15">
        <f t="shared" si="6"/>
        <v>320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150</v>
      </c>
      <c r="C24" s="16">
        <f>'[1]17'!C26</f>
        <v>0</v>
      </c>
      <c r="D24" s="16">
        <f>'[1]17'!D26</f>
        <v>170</v>
      </c>
      <c r="E24" s="16">
        <f>'[1]17'!E26</f>
        <v>0</v>
      </c>
      <c r="F24" s="15">
        <f t="shared" si="6"/>
        <v>320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150</v>
      </c>
      <c r="C25" s="16">
        <f>'[1]17'!C27</f>
        <v>0</v>
      </c>
      <c r="D25" s="16">
        <f>'[1]17'!D27</f>
        <v>170</v>
      </c>
      <c r="E25" s="16">
        <f>'[1]17'!E27</f>
        <v>0</v>
      </c>
      <c r="F25" s="15">
        <f t="shared" si="6"/>
        <v>320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150</v>
      </c>
      <c r="C26" s="16">
        <f>'[1]17'!C28</f>
        <v>0</v>
      </c>
      <c r="D26" s="16">
        <f>'[1]17'!D28</f>
        <v>170</v>
      </c>
      <c r="E26" s="16">
        <f>'[1]17'!E28</f>
        <v>0</v>
      </c>
      <c r="F26" s="15">
        <f t="shared" si="6"/>
        <v>320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150</v>
      </c>
      <c r="C27" s="16">
        <f>'[1]17'!C29</f>
        <v>0</v>
      </c>
      <c r="D27" s="16">
        <f>'[1]17'!D29</f>
        <v>170</v>
      </c>
      <c r="E27" s="16">
        <f>'[1]17'!E29</f>
        <v>0</v>
      </c>
      <c r="F27" s="15">
        <f t="shared" si="6"/>
        <v>320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150</v>
      </c>
      <c r="C28" s="16">
        <f>'[1]17'!C30</f>
        <v>0</v>
      </c>
      <c r="D28" s="16">
        <f>'[1]17'!D30</f>
        <v>170</v>
      </c>
      <c r="E28" s="16">
        <f>'[1]17'!E30</f>
        <v>0</v>
      </c>
      <c r="F28" s="15">
        <f t="shared" si="6"/>
        <v>320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150</v>
      </c>
      <c r="C29" s="16">
        <f>'[1]17'!C31</f>
        <v>0</v>
      </c>
      <c r="D29" s="16">
        <f>'[1]17'!D31</f>
        <v>170</v>
      </c>
      <c r="E29" s="16">
        <f>'[1]17'!E31</f>
        <v>0</v>
      </c>
      <c r="F29" s="15">
        <f t="shared" si="6"/>
        <v>320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150</v>
      </c>
      <c r="C30" s="16">
        <f>'[1]17'!C32</f>
        <v>0</v>
      </c>
      <c r="D30" s="16">
        <f>'[1]17'!D32</f>
        <v>170</v>
      </c>
      <c r="E30" s="16">
        <f>'[1]17'!E32</f>
        <v>0</v>
      </c>
      <c r="F30" s="15">
        <f t="shared" si="6"/>
        <v>320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150</v>
      </c>
      <c r="C31" s="16">
        <f>'[1]17'!C33</f>
        <v>0</v>
      </c>
      <c r="D31" s="16">
        <f>'[1]17'!D33</f>
        <v>170</v>
      </c>
      <c r="E31" s="16">
        <f>'[1]17'!E33</f>
        <v>0</v>
      </c>
      <c r="F31" s="15">
        <f t="shared" si="6"/>
        <v>320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150</v>
      </c>
      <c r="C32" s="16">
        <f>'[1]17'!C34</f>
        <v>0</v>
      </c>
      <c r="D32" s="16">
        <f>'[1]17'!D34</f>
        <v>170</v>
      </c>
      <c r="E32" s="16">
        <f>'[1]17'!E34</f>
        <v>0</v>
      </c>
      <c r="F32" s="15">
        <f t="shared" si="6"/>
        <v>320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150</v>
      </c>
      <c r="C33" s="16">
        <f>'[1]17'!C35</f>
        <v>0</v>
      </c>
      <c r="D33" s="16">
        <f>'[1]17'!D35</f>
        <v>170</v>
      </c>
      <c r="E33" s="16">
        <f>'[1]17'!E35</f>
        <v>0</v>
      </c>
      <c r="F33" s="15">
        <f t="shared" si="6"/>
        <v>320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150</v>
      </c>
      <c r="C34" s="16">
        <f>'[1]17'!C36</f>
        <v>0</v>
      </c>
      <c r="D34" s="16">
        <f>'[1]17'!D36</f>
        <v>170</v>
      </c>
      <c r="E34" s="16">
        <f>'[1]17'!E36</f>
        <v>0</v>
      </c>
      <c r="F34" s="15">
        <f t="shared" si="6"/>
        <v>320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150</v>
      </c>
      <c r="C35" s="16">
        <f>'[1]17'!C37</f>
        <v>0</v>
      </c>
      <c r="D35" s="16">
        <f>'[1]17'!D37</f>
        <v>170</v>
      </c>
      <c r="E35" s="16">
        <f>'[1]17'!E37</f>
        <v>0</v>
      </c>
      <c r="F35" s="15">
        <f t="shared" si="6"/>
        <v>320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150</v>
      </c>
      <c r="C36" s="16">
        <f>'[1]17'!C38</f>
        <v>0</v>
      </c>
      <c r="D36" s="16">
        <f>'[1]17'!D38</f>
        <v>170</v>
      </c>
      <c r="E36" s="16">
        <f>'[1]17'!E38</f>
        <v>0</v>
      </c>
      <c r="F36" s="15">
        <f t="shared" si="6"/>
        <v>320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150</v>
      </c>
      <c r="C37" s="16">
        <f>'[1]17'!C39</f>
        <v>0</v>
      </c>
      <c r="D37" s="16">
        <f>'[1]17'!D39</f>
        <v>170</v>
      </c>
      <c r="E37" s="16">
        <f>'[1]17'!E39</f>
        <v>0</v>
      </c>
      <c r="F37" s="15">
        <f t="shared" si="6"/>
        <v>320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150</v>
      </c>
      <c r="C38" s="16">
        <f>'[1]17'!C40</f>
        <v>0</v>
      </c>
      <c r="D38" s="16">
        <f>'[1]17'!D40</f>
        <v>170</v>
      </c>
      <c r="E38" s="16">
        <f>'[1]17'!E40</f>
        <v>0</v>
      </c>
      <c r="F38" s="15">
        <f t="shared" si="6"/>
        <v>320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150</v>
      </c>
      <c r="C39" s="16">
        <f>'[1]17'!C41</f>
        <v>0</v>
      </c>
      <c r="D39" s="16">
        <f>'[1]17'!D41</f>
        <v>170</v>
      </c>
      <c r="E39" s="16">
        <f>'[1]17'!E41</f>
        <v>0</v>
      </c>
      <c r="F39" s="15">
        <f t="shared" si="6"/>
        <v>320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150</v>
      </c>
      <c r="C40" s="16">
        <f>'[1]17'!C42</f>
        <v>0</v>
      </c>
      <c r="D40" s="16">
        <f>'[1]17'!D42</f>
        <v>170</v>
      </c>
      <c r="E40" s="16">
        <f>'[1]17'!E42</f>
        <v>0</v>
      </c>
      <c r="F40" s="15">
        <f t="shared" si="6"/>
        <v>320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150</v>
      </c>
      <c r="C41" s="16">
        <f>'[1]17'!C43</f>
        <v>0</v>
      </c>
      <c r="D41" s="16">
        <f>'[1]17'!D43</f>
        <v>170</v>
      </c>
      <c r="E41" s="16">
        <f>'[1]17'!E43</f>
        <v>0</v>
      </c>
      <c r="F41" s="15">
        <f t="shared" si="6"/>
        <v>320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150</v>
      </c>
      <c r="C42" s="16">
        <f>'[1]17'!C44</f>
        <v>0</v>
      </c>
      <c r="D42" s="16">
        <f>'[1]17'!D44</f>
        <v>170</v>
      </c>
      <c r="E42" s="16">
        <f>'[1]17'!E44</f>
        <v>0</v>
      </c>
      <c r="F42" s="15">
        <f t="shared" si="6"/>
        <v>320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150</v>
      </c>
      <c r="C43" s="16">
        <f>'[1]17'!C45</f>
        <v>0</v>
      </c>
      <c r="D43" s="16">
        <f>'[1]17'!D45</f>
        <v>170</v>
      </c>
      <c r="E43" s="16">
        <f>'[1]17'!E45</f>
        <v>0</v>
      </c>
      <c r="F43" s="15">
        <f t="shared" si="6"/>
        <v>320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150</v>
      </c>
      <c r="C44" s="16">
        <f>'[1]17'!C46</f>
        <v>0</v>
      </c>
      <c r="D44" s="16">
        <f>'[1]17'!D46</f>
        <v>170</v>
      </c>
      <c r="E44" s="16">
        <f>'[1]17'!E46</f>
        <v>0</v>
      </c>
      <c r="F44" s="15">
        <f t="shared" si="6"/>
        <v>320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150</v>
      </c>
      <c r="C45" s="16">
        <f>'[1]17'!C47</f>
        <v>0</v>
      </c>
      <c r="D45" s="16">
        <f>'[1]17'!D47</f>
        <v>170</v>
      </c>
      <c r="E45" s="16">
        <f>'[1]17'!E47</f>
        <v>0</v>
      </c>
      <c r="F45" s="15">
        <f t="shared" si="6"/>
        <v>320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150</v>
      </c>
      <c r="C46" s="16">
        <f>'[1]17'!C48</f>
        <v>0</v>
      </c>
      <c r="D46" s="16">
        <f>'[1]17'!D48</f>
        <v>170</v>
      </c>
      <c r="E46" s="16">
        <f>'[1]17'!E48</f>
        <v>0</v>
      </c>
      <c r="F46" s="15">
        <f t="shared" si="6"/>
        <v>320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150</v>
      </c>
      <c r="C47" s="16">
        <f>'[1]17'!C49</f>
        <v>0</v>
      </c>
      <c r="D47" s="16">
        <f>'[1]17'!D49</f>
        <v>170</v>
      </c>
      <c r="E47" s="16">
        <f>'[1]17'!E49</f>
        <v>0</v>
      </c>
      <c r="F47" s="15">
        <f t="shared" si="6"/>
        <v>320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150</v>
      </c>
      <c r="C48" s="16">
        <f>'[1]17'!C50</f>
        <v>0</v>
      </c>
      <c r="D48" s="16">
        <f>'[1]17'!D50</f>
        <v>170</v>
      </c>
      <c r="E48" s="16">
        <f>'[1]17'!E50</f>
        <v>0</v>
      </c>
      <c r="F48" s="15">
        <f t="shared" si="6"/>
        <v>320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150</v>
      </c>
      <c r="C49" s="16">
        <f>'[1]17'!C51</f>
        <v>0</v>
      </c>
      <c r="D49" s="16">
        <f>'[1]17'!D51</f>
        <v>170</v>
      </c>
      <c r="E49" s="16">
        <f>'[1]17'!E51</f>
        <v>0</v>
      </c>
      <c r="F49" s="15">
        <f t="shared" si="6"/>
        <v>320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150</v>
      </c>
      <c r="C50" s="16">
        <f>'[1]17'!C52</f>
        <v>0</v>
      </c>
      <c r="D50" s="16">
        <f>'[1]17'!D52</f>
        <v>170</v>
      </c>
      <c r="E50" s="16">
        <f>'[1]17'!E52</f>
        <v>0</v>
      </c>
      <c r="F50" s="15">
        <f t="shared" si="6"/>
        <v>320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150</v>
      </c>
      <c r="C51" s="16">
        <f>'[1]17'!C53</f>
        <v>0</v>
      </c>
      <c r="D51" s="16">
        <f>'[1]17'!D53</f>
        <v>170</v>
      </c>
      <c r="E51" s="16">
        <f>'[1]17'!E53</f>
        <v>0</v>
      </c>
      <c r="F51" s="15">
        <f t="shared" si="6"/>
        <v>320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150</v>
      </c>
      <c r="C52" s="16">
        <f>'[1]17'!C54</f>
        <v>0</v>
      </c>
      <c r="D52" s="16">
        <f>'[1]17'!D54</f>
        <v>170</v>
      </c>
      <c r="E52" s="16">
        <f>'[1]17'!E54</f>
        <v>0</v>
      </c>
      <c r="F52" s="15">
        <f t="shared" si="6"/>
        <v>320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150</v>
      </c>
      <c r="C53" s="16">
        <f>'[1]17'!C55</f>
        <v>0</v>
      </c>
      <c r="D53" s="16">
        <f>'[1]17'!D55</f>
        <v>170</v>
      </c>
      <c r="E53" s="16">
        <f>'[1]17'!E55</f>
        <v>0</v>
      </c>
      <c r="F53" s="15">
        <f t="shared" si="6"/>
        <v>320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150</v>
      </c>
      <c r="C54" s="16">
        <f>'[1]17'!C56</f>
        <v>0</v>
      </c>
      <c r="D54" s="16">
        <f>'[1]17'!D56</f>
        <v>170</v>
      </c>
      <c r="E54" s="16">
        <f>'[1]17'!E56</f>
        <v>0</v>
      </c>
      <c r="F54" s="15">
        <f t="shared" si="6"/>
        <v>320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150</v>
      </c>
      <c r="C55" s="16">
        <f>'[1]17'!C57</f>
        <v>0</v>
      </c>
      <c r="D55" s="16">
        <f>'[1]17'!D57</f>
        <v>170</v>
      </c>
      <c r="E55" s="16">
        <f>'[1]17'!E57</f>
        <v>0</v>
      </c>
      <c r="F55" s="15">
        <f t="shared" si="6"/>
        <v>320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150</v>
      </c>
      <c r="C56" s="16">
        <f>'[1]17'!C58</f>
        <v>0</v>
      </c>
      <c r="D56" s="16">
        <f>'[1]17'!D58</f>
        <v>170</v>
      </c>
      <c r="E56" s="16">
        <f>'[1]17'!E58</f>
        <v>0</v>
      </c>
      <c r="F56" s="15">
        <f t="shared" si="6"/>
        <v>320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150</v>
      </c>
      <c r="C57" s="16">
        <f>'[1]17'!C59</f>
        <v>0</v>
      </c>
      <c r="D57" s="16">
        <f>'[1]17'!D59</f>
        <v>170</v>
      </c>
      <c r="E57" s="16">
        <f>'[1]17'!E59</f>
        <v>0</v>
      </c>
      <c r="F57" s="15">
        <f t="shared" si="6"/>
        <v>320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150</v>
      </c>
      <c r="C58" s="16">
        <f>'[1]17'!C60</f>
        <v>0</v>
      </c>
      <c r="D58" s="16">
        <f>'[1]17'!D60</f>
        <v>170</v>
      </c>
      <c r="E58" s="16">
        <f>'[1]17'!E60</f>
        <v>0</v>
      </c>
      <c r="F58" s="15">
        <f t="shared" si="6"/>
        <v>320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150</v>
      </c>
      <c r="C59" s="16">
        <f>'[1]17'!C61</f>
        <v>0</v>
      </c>
      <c r="D59" s="16">
        <f>'[1]17'!D61</f>
        <v>170</v>
      </c>
      <c r="E59" s="16">
        <f>'[1]17'!E61</f>
        <v>0</v>
      </c>
      <c r="F59" s="15">
        <f t="shared" si="6"/>
        <v>320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150</v>
      </c>
      <c r="C60" s="16">
        <f>'[1]17'!C62</f>
        <v>0</v>
      </c>
      <c r="D60" s="16">
        <f>'[1]17'!D62</f>
        <v>170</v>
      </c>
      <c r="E60" s="16">
        <f>'[1]17'!E62</f>
        <v>0</v>
      </c>
      <c r="F60" s="15">
        <f t="shared" si="6"/>
        <v>320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150</v>
      </c>
      <c r="C61" s="16">
        <f>'[1]17'!C63</f>
        <v>0</v>
      </c>
      <c r="D61" s="16">
        <f>'[1]17'!D63</f>
        <v>170</v>
      </c>
      <c r="E61" s="16">
        <f>'[1]17'!E63</f>
        <v>0</v>
      </c>
      <c r="F61" s="15">
        <f t="shared" si="6"/>
        <v>320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150</v>
      </c>
      <c r="C62" s="16">
        <f>'[1]17'!C64</f>
        <v>0</v>
      </c>
      <c r="D62" s="16">
        <f>'[1]17'!D64</f>
        <v>170</v>
      </c>
      <c r="E62" s="16">
        <f>'[1]17'!E64</f>
        <v>0</v>
      </c>
      <c r="F62" s="15">
        <f t="shared" si="6"/>
        <v>320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150</v>
      </c>
      <c r="C63" s="16">
        <f>'[1]17'!C65</f>
        <v>0</v>
      </c>
      <c r="D63" s="16">
        <f>'[1]17'!D65</f>
        <v>170</v>
      </c>
      <c r="E63" s="16">
        <f>'[1]17'!E65</f>
        <v>0</v>
      </c>
      <c r="F63" s="15">
        <f t="shared" si="6"/>
        <v>320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150</v>
      </c>
      <c r="C64" s="16">
        <f>'[1]17'!C66</f>
        <v>0</v>
      </c>
      <c r="D64" s="16">
        <f>'[1]17'!D66</f>
        <v>170</v>
      </c>
      <c r="E64" s="16">
        <f>'[1]17'!E66</f>
        <v>0</v>
      </c>
      <c r="F64" s="15">
        <f t="shared" si="6"/>
        <v>320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150</v>
      </c>
      <c r="C65" s="16">
        <f>'[1]17'!C67</f>
        <v>0</v>
      </c>
      <c r="D65" s="16">
        <f>'[1]17'!D67</f>
        <v>170</v>
      </c>
      <c r="E65" s="16">
        <f>'[1]17'!E67</f>
        <v>0</v>
      </c>
      <c r="F65" s="15">
        <f t="shared" si="6"/>
        <v>320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150</v>
      </c>
      <c r="C66" s="16">
        <f>'[1]17'!C68</f>
        <v>0</v>
      </c>
      <c r="D66" s="16">
        <f>'[1]17'!D68</f>
        <v>170</v>
      </c>
      <c r="E66" s="16">
        <f>'[1]17'!E68</f>
        <v>0</v>
      </c>
      <c r="F66" s="15">
        <f t="shared" si="6"/>
        <v>320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150</v>
      </c>
      <c r="C67" s="16">
        <f>'[1]17'!C69</f>
        <v>0</v>
      </c>
      <c r="D67" s="16">
        <f>'[1]17'!D69</f>
        <v>170</v>
      </c>
      <c r="E67" s="16">
        <f>'[1]17'!E69</f>
        <v>0</v>
      </c>
      <c r="F67" s="15">
        <f t="shared" si="6"/>
        <v>320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150</v>
      </c>
      <c r="C68" s="16">
        <f>'[1]17'!C70</f>
        <v>0</v>
      </c>
      <c r="D68" s="16">
        <f>'[1]17'!D70</f>
        <v>170</v>
      </c>
      <c r="E68" s="16">
        <f>'[1]17'!E70</f>
        <v>0</v>
      </c>
      <c r="F68" s="15">
        <f t="shared" si="6"/>
        <v>320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150</v>
      </c>
      <c r="C69" s="16">
        <f>'[1]17'!C71</f>
        <v>0</v>
      </c>
      <c r="D69" s="16">
        <f>'[1]17'!D71</f>
        <v>170</v>
      </c>
      <c r="E69" s="16">
        <f>'[1]17'!E71</f>
        <v>0</v>
      </c>
      <c r="F69" s="15">
        <f t="shared" ref="F69:F98" si="17">SUM(B69:E69)</f>
        <v>320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150</v>
      </c>
      <c r="C70" s="16">
        <f>'[1]17'!C72</f>
        <v>0</v>
      </c>
      <c r="D70" s="16">
        <f>'[1]17'!D72</f>
        <v>170</v>
      </c>
      <c r="E70" s="16">
        <f>'[1]17'!E72</f>
        <v>0</v>
      </c>
      <c r="F70" s="15">
        <f t="shared" si="17"/>
        <v>320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150</v>
      </c>
      <c r="C71" s="16">
        <f>'[1]17'!C73</f>
        <v>0</v>
      </c>
      <c r="D71" s="16">
        <f>'[1]17'!D73</f>
        <v>170</v>
      </c>
      <c r="E71" s="16">
        <f>'[1]17'!E73</f>
        <v>0</v>
      </c>
      <c r="F71" s="15">
        <f t="shared" si="17"/>
        <v>320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150</v>
      </c>
      <c r="C72" s="16">
        <f>'[1]17'!C74</f>
        <v>0</v>
      </c>
      <c r="D72" s="16">
        <f>'[1]17'!D74</f>
        <v>170</v>
      </c>
      <c r="E72" s="16">
        <f>'[1]17'!E74</f>
        <v>0</v>
      </c>
      <c r="F72" s="15">
        <f t="shared" si="17"/>
        <v>320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150</v>
      </c>
      <c r="C73" s="16">
        <f>'[1]17'!C75</f>
        <v>0</v>
      </c>
      <c r="D73" s="16">
        <f>'[1]17'!D75</f>
        <v>170</v>
      </c>
      <c r="E73" s="16">
        <f>'[1]17'!E75</f>
        <v>0</v>
      </c>
      <c r="F73" s="15">
        <f t="shared" si="17"/>
        <v>320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150</v>
      </c>
      <c r="C74" s="16">
        <f>'[1]17'!C76</f>
        <v>0</v>
      </c>
      <c r="D74" s="16">
        <f>'[1]17'!D76</f>
        <v>170</v>
      </c>
      <c r="E74" s="16">
        <f>'[1]17'!E76</f>
        <v>0</v>
      </c>
      <c r="F74" s="15">
        <f t="shared" si="17"/>
        <v>320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150</v>
      </c>
      <c r="C75" s="16">
        <f>'[1]17'!C77</f>
        <v>0</v>
      </c>
      <c r="D75" s="16">
        <f>'[1]17'!D77</f>
        <v>170</v>
      </c>
      <c r="E75" s="16">
        <f>'[1]17'!E77</f>
        <v>0</v>
      </c>
      <c r="F75" s="15">
        <f t="shared" si="17"/>
        <v>320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150</v>
      </c>
      <c r="C76" s="16">
        <f>'[1]17'!C78</f>
        <v>0</v>
      </c>
      <c r="D76" s="16">
        <f>'[1]17'!D78</f>
        <v>170</v>
      </c>
      <c r="E76" s="16">
        <f>'[1]17'!E78</f>
        <v>0</v>
      </c>
      <c r="F76" s="15">
        <f t="shared" si="17"/>
        <v>320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150</v>
      </c>
      <c r="C77" s="16">
        <f>'[1]17'!C79</f>
        <v>0</v>
      </c>
      <c r="D77" s="16">
        <f>'[1]17'!D79</f>
        <v>170</v>
      </c>
      <c r="E77" s="16">
        <f>'[1]17'!E79</f>
        <v>0</v>
      </c>
      <c r="F77" s="15">
        <f t="shared" si="17"/>
        <v>320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150</v>
      </c>
      <c r="C78" s="16">
        <f>'[1]17'!C80</f>
        <v>0</v>
      </c>
      <c r="D78" s="16">
        <f>'[1]17'!D80</f>
        <v>170</v>
      </c>
      <c r="E78" s="16">
        <f>'[1]17'!E80</f>
        <v>0</v>
      </c>
      <c r="F78" s="15">
        <f t="shared" si="17"/>
        <v>320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150</v>
      </c>
      <c r="C79" s="16">
        <f>'[1]17'!C81</f>
        <v>0</v>
      </c>
      <c r="D79" s="16">
        <f>'[1]17'!D81</f>
        <v>170</v>
      </c>
      <c r="E79" s="16">
        <f>'[1]17'!E81</f>
        <v>0</v>
      </c>
      <c r="F79" s="15">
        <f t="shared" si="17"/>
        <v>320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150</v>
      </c>
      <c r="C80" s="16">
        <f>'[1]17'!C82</f>
        <v>0</v>
      </c>
      <c r="D80" s="16">
        <f>'[1]17'!D82</f>
        <v>170</v>
      </c>
      <c r="E80" s="16">
        <f>'[1]17'!E82</f>
        <v>0</v>
      </c>
      <c r="F80" s="15">
        <f t="shared" si="17"/>
        <v>320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150</v>
      </c>
      <c r="C81" s="16">
        <f>'[1]17'!C83</f>
        <v>0</v>
      </c>
      <c r="D81" s="16">
        <f>'[1]17'!D83</f>
        <v>170</v>
      </c>
      <c r="E81" s="16">
        <f>'[1]17'!E83</f>
        <v>0</v>
      </c>
      <c r="F81" s="15">
        <f t="shared" si="17"/>
        <v>320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150</v>
      </c>
      <c r="C82" s="16">
        <f>'[1]17'!C84</f>
        <v>0</v>
      </c>
      <c r="D82" s="16">
        <f>'[1]17'!D84</f>
        <v>170</v>
      </c>
      <c r="E82" s="16">
        <f>'[1]17'!E84</f>
        <v>0</v>
      </c>
      <c r="F82" s="15">
        <f t="shared" si="17"/>
        <v>320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150</v>
      </c>
      <c r="C83" s="16">
        <f>'[1]17'!C85</f>
        <v>0</v>
      </c>
      <c r="D83" s="16">
        <f>'[1]17'!D85</f>
        <v>170</v>
      </c>
      <c r="E83" s="16">
        <f>'[1]17'!E85</f>
        <v>0</v>
      </c>
      <c r="F83" s="15">
        <f t="shared" si="17"/>
        <v>320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150</v>
      </c>
      <c r="C84" s="16">
        <f>'[1]17'!C86</f>
        <v>0</v>
      </c>
      <c r="D84" s="16">
        <f>'[1]17'!D86</f>
        <v>170</v>
      </c>
      <c r="E84" s="16">
        <f>'[1]17'!E86</f>
        <v>0</v>
      </c>
      <c r="F84" s="15">
        <f t="shared" si="17"/>
        <v>320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150</v>
      </c>
      <c r="C85" s="16">
        <f>'[1]17'!C87</f>
        <v>0</v>
      </c>
      <c r="D85" s="16">
        <f>'[1]17'!D87</f>
        <v>170</v>
      </c>
      <c r="E85" s="16">
        <f>'[1]17'!E87</f>
        <v>0</v>
      </c>
      <c r="F85" s="15">
        <f t="shared" si="17"/>
        <v>320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150</v>
      </c>
      <c r="C86" s="16">
        <f>'[1]17'!C88</f>
        <v>0</v>
      </c>
      <c r="D86" s="16">
        <f>'[1]17'!D88</f>
        <v>170</v>
      </c>
      <c r="E86" s="16">
        <f>'[1]17'!E88</f>
        <v>0</v>
      </c>
      <c r="F86" s="15">
        <f t="shared" si="17"/>
        <v>320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150</v>
      </c>
      <c r="C87" s="16">
        <f>'[1]17'!C89</f>
        <v>0</v>
      </c>
      <c r="D87" s="16">
        <f>'[1]17'!D89</f>
        <v>170</v>
      </c>
      <c r="E87" s="16">
        <f>'[1]17'!E89</f>
        <v>0</v>
      </c>
      <c r="F87" s="15">
        <f t="shared" si="17"/>
        <v>320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150</v>
      </c>
      <c r="C88" s="16">
        <f>'[1]17'!C90</f>
        <v>0</v>
      </c>
      <c r="D88" s="16">
        <f>'[1]17'!D90</f>
        <v>170</v>
      </c>
      <c r="E88" s="16">
        <f>'[1]17'!E90</f>
        <v>0</v>
      </c>
      <c r="F88" s="15">
        <f t="shared" si="17"/>
        <v>320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150</v>
      </c>
      <c r="C89" s="16">
        <f>'[1]17'!C91</f>
        <v>0</v>
      </c>
      <c r="D89" s="16">
        <f>'[1]17'!D91</f>
        <v>170</v>
      </c>
      <c r="E89" s="16">
        <f>'[1]17'!E91</f>
        <v>0</v>
      </c>
      <c r="F89" s="15">
        <f t="shared" si="17"/>
        <v>320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150</v>
      </c>
      <c r="C90" s="16">
        <f>'[1]17'!C92</f>
        <v>0</v>
      </c>
      <c r="D90" s="16">
        <f>'[1]17'!D92</f>
        <v>170</v>
      </c>
      <c r="E90" s="16">
        <f>'[1]17'!E92</f>
        <v>0</v>
      </c>
      <c r="F90" s="15">
        <f t="shared" si="17"/>
        <v>320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150</v>
      </c>
      <c r="C91" s="16">
        <f>'[1]17'!C93</f>
        <v>0</v>
      </c>
      <c r="D91" s="16">
        <f>'[1]17'!D93</f>
        <v>170</v>
      </c>
      <c r="E91" s="16">
        <f>'[1]17'!E93</f>
        <v>0</v>
      </c>
      <c r="F91" s="15">
        <f t="shared" si="17"/>
        <v>320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150</v>
      </c>
      <c r="C92" s="16">
        <f>'[1]17'!C94</f>
        <v>0</v>
      </c>
      <c r="D92" s="16">
        <f>'[1]17'!D94</f>
        <v>170</v>
      </c>
      <c r="E92" s="16">
        <f>'[1]17'!E94</f>
        <v>0</v>
      </c>
      <c r="F92" s="15">
        <f t="shared" si="17"/>
        <v>320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150</v>
      </c>
      <c r="C93" s="16">
        <f>'[1]17'!C95</f>
        <v>0</v>
      </c>
      <c r="D93" s="16">
        <f>'[1]17'!D95</f>
        <v>170</v>
      </c>
      <c r="E93" s="16">
        <f>'[1]17'!E95</f>
        <v>0</v>
      </c>
      <c r="F93" s="15">
        <f t="shared" si="17"/>
        <v>320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150</v>
      </c>
      <c r="C94" s="16">
        <f>'[1]17'!C96</f>
        <v>0</v>
      </c>
      <c r="D94" s="16">
        <f>'[1]17'!D96</f>
        <v>170</v>
      </c>
      <c r="E94" s="16">
        <f>'[1]17'!E96</f>
        <v>0</v>
      </c>
      <c r="F94" s="15">
        <f t="shared" si="17"/>
        <v>320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150</v>
      </c>
      <c r="C95" s="16">
        <f>'[1]17'!C97</f>
        <v>0</v>
      </c>
      <c r="D95" s="16">
        <f>'[1]17'!D97</f>
        <v>170</v>
      </c>
      <c r="E95" s="16">
        <f>'[1]17'!E97</f>
        <v>0</v>
      </c>
      <c r="F95" s="15">
        <f t="shared" si="17"/>
        <v>320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150</v>
      </c>
      <c r="C96" s="16">
        <f>'[1]17'!C98</f>
        <v>0</v>
      </c>
      <c r="D96" s="16">
        <f>'[1]17'!D98</f>
        <v>170</v>
      </c>
      <c r="E96" s="16">
        <f>'[1]17'!E98</f>
        <v>0</v>
      </c>
      <c r="F96" s="15">
        <f t="shared" si="17"/>
        <v>320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150</v>
      </c>
      <c r="C97" s="16">
        <f>'[1]17'!C99</f>
        <v>0</v>
      </c>
      <c r="D97" s="16">
        <f>'[1]17'!D99</f>
        <v>170</v>
      </c>
      <c r="E97" s="16">
        <f>'[1]17'!E99</f>
        <v>0</v>
      </c>
      <c r="F97" s="15">
        <f t="shared" si="17"/>
        <v>320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150</v>
      </c>
      <c r="C98" s="16">
        <f>'[1]17'!C100</f>
        <v>0</v>
      </c>
      <c r="D98" s="16">
        <f>'[1]17'!D100</f>
        <v>170</v>
      </c>
      <c r="E98" s="16">
        <f>'[1]17'!E100</f>
        <v>0</v>
      </c>
      <c r="F98" s="15">
        <f t="shared" si="17"/>
        <v>320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'[2]17'!B5</f>
        <v>84</v>
      </c>
      <c r="C3" s="215">
        <f>'[2]17'!C5</f>
        <v>0</v>
      </c>
      <c r="D3" s="215">
        <f>'[2]17'!D5</f>
        <v>0</v>
      </c>
      <c r="E3" s="215">
        <f>'[2]17'!E5</f>
        <v>0</v>
      </c>
      <c r="F3" s="15">
        <f>SUM(B3:E3)</f>
        <v>84</v>
      </c>
      <c r="G3" s="214">
        <f>'[2]17'!H5</f>
        <v>36</v>
      </c>
      <c r="H3" s="215">
        <f>'[2]17'!I5</f>
        <v>0</v>
      </c>
      <c r="I3" s="215">
        <f>'[2]17'!J5</f>
        <v>0</v>
      </c>
      <c r="J3" s="215">
        <f>'[2]17'!K5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4">
        <f>'[2]17'!B6</f>
        <v>84</v>
      </c>
      <c r="C4" s="215">
        <f>'[2]17'!C6</f>
        <v>0</v>
      </c>
      <c r="D4" s="215">
        <f>'[2]17'!D6</f>
        <v>0</v>
      </c>
      <c r="E4" s="215">
        <f>'[2]17'!E6</f>
        <v>0</v>
      </c>
      <c r="F4" s="15">
        <f>SUM(B4:E4)</f>
        <v>84</v>
      </c>
      <c r="G4" s="214">
        <f>'[2]17'!H6</f>
        <v>36</v>
      </c>
      <c r="H4" s="215">
        <f>'[2]17'!I6</f>
        <v>0</v>
      </c>
      <c r="I4" s="215">
        <f>'[2]17'!J6</f>
        <v>0</v>
      </c>
      <c r="J4" s="215">
        <f>'[2]17'!K6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4">
        <f>'[2]17'!B7</f>
        <v>84</v>
      </c>
      <c r="C5" s="215">
        <f>'[2]17'!C7</f>
        <v>0</v>
      </c>
      <c r="D5" s="215">
        <f>'[2]17'!D7</f>
        <v>0</v>
      </c>
      <c r="E5" s="215">
        <f>'[2]17'!E7</f>
        <v>0</v>
      </c>
      <c r="F5" s="15">
        <f t="shared" ref="F5:F68" si="6">SUM(B5:E5)</f>
        <v>84</v>
      </c>
      <c r="G5" s="214">
        <f>'[2]17'!H7</f>
        <v>36</v>
      </c>
      <c r="H5" s="215">
        <f>'[2]17'!I7</f>
        <v>0</v>
      </c>
      <c r="I5" s="215">
        <f>'[2]17'!J7</f>
        <v>0</v>
      </c>
      <c r="J5" s="215">
        <f>'[2]17'!K7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4">
        <f>'[2]17'!B8</f>
        <v>84</v>
      </c>
      <c r="C6" s="215">
        <f>'[2]17'!C8</f>
        <v>0</v>
      </c>
      <c r="D6" s="215">
        <f>'[2]17'!D8</f>
        <v>0</v>
      </c>
      <c r="E6" s="215">
        <f>'[2]17'!E8</f>
        <v>0</v>
      </c>
      <c r="F6" s="15">
        <f t="shared" si="6"/>
        <v>84</v>
      </c>
      <c r="G6" s="214">
        <f>'[2]17'!H8</f>
        <v>36</v>
      </c>
      <c r="H6" s="215">
        <f>'[2]17'!I8</f>
        <v>0</v>
      </c>
      <c r="I6" s="215">
        <f>'[2]17'!J8</f>
        <v>0</v>
      </c>
      <c r="J6" s="215">
        <f>'[2]17'!K8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4">
        <f>'[2]17'!B9</f>
        <v>84</v>
      </c>
      <c r="C7" s="215">
        <f>'[2]17'!C9</f>
        <v>0</v>
      </c>
      <c r="D7" s="215">
        <f>'[2]17'!D9</f>
        <v>0</v>
      </c>
      <c r="E7" s="215">
        <f>'[2]17'!E9</f>
        <v>0</v>
      </c>
      <c r="F7" s="15">
        <f t="shared" si="6"/>
        <v>84</v>
      </c>
      <c r="G7" s="214">
        <f>'[2]17'!H9</f>
        <v>36</v>
      </c>
      <c r="H7" s="215">
        <f>'[2]17'!I9</f>
        <v>0</v>
      </c>
      <c r="I7" s="215">
        <f>'[2]17'!J9</f>
        <v>0</v>
      </c>
      <c r="J7" s="215">
        <f>'[2]17'!K9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4">
        <f>'[2]17'!B10</f>
        <v>84</v>
      </c>
      <c r="C8" s="215">
        <f>'[2]17'!C10</f>
        <v>0</v>
      </c>
      <c r="D8" s="215">
        <f>'[2]17'!D10</f>
        <v>0</v>
      </c>
      <c r="E8" s="215">
        <f>'[2]17'!E10</f>
        <v>0</v>
      </c>
      <c r="F8" s="15">
        <f t="shared" si="6"/>
        <v>84</v>
      </c>
      <c r="G8" s="214">
        <f>'[2]17'!H10</f>
        <v>36</v>
      </c>
      <c r="H8" s="215">
        <f>'[2]17'!I10</f>
        <v>0</v>
      </c>
      <c r="I8" s="215">
        <f>'[2]17'!J10</f>
        <v>0</v>
      </c>
      <c r="J8" s="215">
        <f>'[2]17'!K10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4">
        <f>'[2]17'!B11</f>
        <v>84</v>
      </c>
      <c r="C9" s="215">
        <f>'[2]17'!C11</f>
        <v>0</v>
      </c>
      <c r="D9" s="215">
        <f>'[2]17'!D11</f>
        <v>0</v>
      </c>
      <c r="E9" s="215">
        <f>'[2]17'!E11</f>
        <v>0</v>
      </c>
      <c r="F9" s="15">
        <f t="shared" si="6"/>
        <v>84</v>
      </c>
      <c r="G9" s="214">
        <f>'[2]17'!H11</f>
        <v>36</v>
      </c>
      <c r="H9" s="215">
        <f>'[2]17'!I11</f>
        <v>0</v>
      </c>
      <c r="I9" s="215">
        <f>'[2]17'!J11</f>
        <v>0</v>
      </c>
      <c r="J9" s="215">
        <f>'[2]17'!K11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4">
        <f>'[2]17'!B12</f>
        <v>84</v>
      </c>
      <c r="C10" s="215">
        <f>'[2]17'!C12</f>
        <v>0</v>
      </c>
      <c r="D10" s="215">
        <f>'[2]17'!D12</f>
        <v>0</v>
      </c>
      <c r="E10" s="215">
        <f>'[2]17'!E12</f>
        <v>0</v>
      </c>
      <c r="F10" s="15">
        <f t="shared" si="6"/>
        <v>84</v>
      </c>
      <c r="G10" s="214">
        <f>'[2]17'!H12</f>
        <v>36</v>
      </c>
      <c r="H10" s="215">
        <f>'[2]17'!I12</f>
        <v>0</v>
      </c>
      <c r="I10" s="215">
        <f>'[2]17'!J12</f>
        <v>0</v>
      </c>
      <c r="J10" s="215">
        <f>'[2]17'!K12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4">
        <f>'[2]17'!B13</f>
        <v>84</v>
      </c>
      <c r="C11" s="215">
        <f>'[2]17'!C13</f>
        <v>0</v>
      </c>
      <c r="D11" s="215">
        <f>'[2]17'!D13</f>
        <v>0</v>
      </c>
      <c r="E11" s="215">
        <f>'[2]17'!E13</f>
        <v>0</v>
      </c>
      <c r="F11" s="15">
        <f t="shared" si="6"/>
        <v>84</v>
      </c>
      <c r="G11" s="214">
        <f>'[2]17'!H13</f>
        <v>36</v>
      </c>
      <c r="H11" s="215">
        <f>'[2]17'!I13</f>
        <v>0</v>
      </c>
      <c r="I11" s="215">
        <f>'[2]17'!J13</f>
        <v>0</v>
      </c>
      <c r="J11" s="215">
        <f>'[2]17'!K13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4">
        <f>'[2]17'!B14</f>
        <v>84</v>
      </c>
      <c r="C12" s="215">
        <f>'[2]17'!C14</f>
        <v>0</v>
      </c>
      <c r="D12" s="215">
        <f>'[2]17'!D14</f>
        <v>0</v>
      </c>
      <c r="E12" s="215">
        <f>'[2]17'!E14</f>
        <v>0</v>
      </c>
      <c r="F12" s="15">
        <f t="shared" si="6"/>
        <v>84</v>
      </c>
      <c r="G12" s="214">
        <f>'[2]17'!H14</f>
        <v>36</v>
      </c>
      <c r="H12" s="215">
        <f>'[2]17'!I14</f>
        <v>0</v>
      </c>
      <c r="I12" s="215">
        <f>'[2]17'!J14</f>
        <v>0</v>
      </c>
      <c r="J12" s="215">
        <f>'[2]17'!K14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4">
        <f>'[2]17'!B15</f>
        <v>84</v>
      </c>
      <c r="C13" s="215">
        <f>'[2]17'!C15</f>
        <v>0</v>
      </c>
      <c r="D13" s="215">
        <f>'[2]17'!D15</f>
        <v>0</v>
      </c>
      <c r="E13" s="215">
        <f>'[2]17'!E15</f>
        <v>0</v>
      </c>
      <c r="F13" s="15">
        <f t="shared" si="6"/>
        <v>84</v>
      </c>
      <c r="G13" s="214">
        <f>'[2]17'!H15</f>
        <v>36</v>
      </c>
      <c r="H13" s="215">
        <f>'[2]17'!I15</f>
        <v>0</v>
      </c>
      <c r="I13" s="215">
        <f>'[2]17'!J15</f>
        <v>0</v>
      </c>
      <c r="J13" s="215">
        <f>'[2]17'!K15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4">
        <f>'[2]17'!B16</f>
        <v>84</v>
      </c>
      <c r="C14" s="215">
        <f>'[2]17'!C16</f>
        <v>0</v>
      </c>
      <c r="D14" s="215">
        <f>'[2]17'!D16</f>
        <v>0</v>
      </c>
      <c r="E14" s="215">
        <f>'[2]17'!E16</f>
        <v>0</v>
      </c>
      <c r="F14" s="15">
        <f t="shared" si="6"/>
        <v>84</v>
      </c>
      <c r="G14" s="214">
        <f>'[2]17'!H16</f>
        <v>36</v>
      </c>
      <c r="H14" s="215">
        <f>'[2]17'!I16</f>
        <v>0</v>
      </c>
      <c r="I14" s="215">
        <f>'[2]17'!J16</f>
        <v>0</v>
      </c>
      <c r="J14" s="215">
        <f>'[2]17'!K16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4">
        <f>'[2]17'!B17</f>
        <v>84</v>
      </c>
      <c r="C15" s="215">
        <f>'[2]17'!C17</f>
        <v>0</v>
      </c>
      <c r="D15" s="215">
        <f>'[2]17'!D17</f>
        <v>0</v>
      </c>
      <c r="E15" s="215">
        <f>'[2]17'!E17</f>
        <v>0</v>
      </c>
      <c r="F15" s="15">
        <f t="shared" si="6"/>
        <v>84</v>
      </c>
      <c r="G15" s="214">
        <f>'[2]17'!H17</f>
        <v>36</v>
      </c>
      <c r="H15" s="215">
        <f>'[2]17'!I17</f>
        <v>0</v>
      </c>
      <c r="I15" s="215">
        <f>'[2]17'!J17</f>
        <v>0</v>
      </c>
      <c r="J15" s="215">
        <f>'[2]17'!K17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4">
        <f>'[2]17'!B18</f>
        <v>84</v>
      </c>
      <c r="C16" s="215">
        <f>'[2]17'!C18</f>
        <v>0</v>
      </c>
      <c r="D16" s="215">
        <f>'[2]17'!D18</f>
        <v>0</v>
      </c>
      <c r="E16" s="215">
        <f>'[2]17'!E18</f>
        <v>0</v>
      </c>
      <c r="F16" s="15">
        <f t="shared" si="6"/>
        <v>84</v>
      </c>
      <c r="G16" s="214">
        <f>'[2]17'!H18</f>
        <v>36</v>
      </c>
      <c r="H16" s="215">
        <f>'[2]17'!I18</f>
        <v>0</v>
      </c>
      <c r="I16" s="215">
        <f>'[2]17'!J18</f>
        <v>0</v>
      </c>
      <c r="J16" s="215">
        <f>'[2]17'!K18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4">
        <f>'[2]17'!B19</f>
        <v>84</v>
      </c>
      <c r="C17" s="215">
        <f>'[2]17'!C19</f>
        <v>0</v>
      </c>
      <c r="D17" s="215">
        <f>'[2]17'!D19</f>
        <v>0</v>
      </c>
      <c r="E17" s="215">
        <f>'[2]17'!E19</f>
        <v>0</v>
      </c>
      <c r="F17" s="15">
        <f t="shared" si="6"/>
        <v>84</v>
      </c>
      <c r="G17" s="214">
        <f>'[2]17'!H19</f>
        <v>36</v>
      </c>
      <c r="H17" s="215">
        <f>'[2]17'!I19</f>
        <v>0</v>
      </c>
      <c r="I17" s="215">
        <f>'[2]17'!J19</f>
        <v>0</v>
      </c>
      <c r="J17" s="215">
        <f>'[2]17'!K19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4">
        <f>'[2]17'!B20</f>
        <v>84</v>
      </c>
      <c r="C18" s="215">
        <f>'[2]17'!C20</f>
        <v>0</v>
      </c>
      <c r="D18" s="215">
        <f>'[2]17'!D20</f>
        <v>0</v>
      </c>
      <c r="E18" s="215">
        <f>'[2]17'!E20</f>
        <v>0</v>
      </c>
      <c r="F18" s="15">
        <f t="shared" si="6"/>
        <v>84</v>
      </c>
      <c r="G18" s="214">
        <f>'[2]17'!H20</f>
        <v>36</v>
      </c>
      <c r="H18" s="215">
        <f>'[2]17'!I20</f>
        <v>0</v>
      </c>
      <c r="I18" s="215">
        <f>'[2]17'!J20</f>
        <v>0</v>
      </c>
      <c r="J18" s="215">
        <f>'[2]17'!K20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14">
        <f>'[2]17'!B21</f>
        <v>84</v>
      </c>
      <c r="C19" s="215">
        <f>'[2]17'!C21</f>
        <v>0</v>
      </c>
      <c r="D19" s="215">
        <f>'[2]17'!D21</f>
        <v>0</v>
      </c>
      <c r="E19" s="215">
        <f>'[2]17'!E21</f>
        <v>0</v>
      </c>
      <c r="F19" s="15">
        <f t="shared" si="6"/>
        <v>84</v>
      </c>
      <c r="G19" s="214">
        <f>'[2]17'!H21</f>
        <v>36</v>
      </c>
      <c r="H19" s="215">
        <f>'[2]17'!I21</f>
        <v>0</v>
      </c>
      <c r="I19" s="215">
        <f>'[2]17'!J21</f>
        <v>0</v>
      </c>
      <c r="J19" s="215">
        <f>'[2]17'!K21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14">
        <f>'[2]17'!B22</f>
        <v>84</v>
      </c>
      <c r="C20" s="215">
        <f>'[2]17'!C22</f>
        <v>0</v>
      </c>
      <c r="D20" s="215">
        <f>'[2]17'!D22</f>
        <v>0</v>
      </c>
      <c r="E20" s="215">
        <f>'[2]17'!E22</f>
        <v>0</v>
      </c>
      <c r="F20" s="15">
        <f t="shared" si="6"/>
        <v>84</v>
      </c>
      <c r="G20" s="214">
        <f>'[2]17'!H22</f>
        <v>36</v>
      </c>
      <c r="H20" s="215">
        <f>'[2]17'!I22</f>
        <v>0</v>
      </c>
      <c r="I20" s="215">
        <f>'[2]17'!J22</f>
        <v>0</v>
      </c>
      <c r="J20" s="215">
        <f>'[2]17'!K22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14">
        <f>'[2]17'!B23</f>
        <v>84</v>
      </c>
      <c r="C21" s="215">
        <f>'[2]17'!C23</f>
        <v>0</v>
      </c>
      <c r="D21" s="215">
        <f>'[2]17'!D23</f>
        <v>0</v>
      </c>
      <c r="E21" s="215">
        <f>'[2]17'!E23</f>
        <v>0</v>
      </c>
      <c r="F21" s="15">
        <f t="shared" si="6"/>
        <v>84</v>
      </c>
      <c r="G21" s="214">
        <f>'[2]17'!H23</f>
        <v>36</v>
      </c>
      <c r="H21" s="215">
        <f>'[2]17'!I23</f>
        <v>0</v>
      </c>
      <c r="I21" s="215">
        <f>'[2]17'!J23</f>
        <v>0</v>
      </c>
      <c r="J21" s="215">
        <f>'[2]17'!K23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14">
        <f>'[2]17'!B24</f>
        <v>84</v>
      </c>
      <c r="C22" s="215">
        <f>'[2]17'!C24</f>
        <v>0</v>
      </c>
      <c r="D22" s="215">
        <f>'[2]17'!D24</f>
        <v>0</v>
      </c>
      <c r="E22" s="215">
        <f>'[2]17'!E24</f>
        <v>0</v>
      </c>
      <c r="F22" s="15">
        <f t="shared" si="6"/>
        <v>84</v>
      </c>
      <c r="G22" s="214">
        <f>'[2]17'!H24</f>
        <v>37</v>
      </c>
      <c r="H22" s="215">
        <f>'[2]17'!I24</f>
        <v>0</v>
      </c>
      <c r="I22" s="215">
        <f>'[2]17'!J24</f>
        <v>0</v>
      </c>
      <c r="J22" s="215">
        <f>'[2]17'!K24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'[2]17'!B25</f>
        <v>84</v>
      </c>
      <c r="C23" s="215">
        <f>'[2]17'!C25</f>
        <v>0</v>
      </c>
      <c r="D23" s="215">
        <f>'[2]17'!D25</f>
        <v>0</v>
      </c>
      <c r="E23" s="215">
        <f>'[2]17'!E25</f>
        <v>0</v>
      </c>
      <c r="F23" s="15">
        <f t="shared" si="6"/>
        <v>84</v>
      </c>
      <c r="G23" s="214">
        <f>'[2]17'!H25</f>
        <v>37</v>
      </c>
      <c r="H23" s="215">
        <f>'[2]17'!I25</f>
        <v>0</v>
      </c>
      <c r="I23" s="215">
        <f>'[2]17'!J25</f>
        <v>0</v>
      </c>
      <c r="J23" s="215">
        <f>'[2]17'!K25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'[2]17'!B26</f>
        <v>84</v>
      </c>
      <c r="C24" s="215">
        <f>'[2]17'!C26</f>
        <v>0</v>
      </c>
      <c r="D24" s="215">
        <f>'[2]17'!D26</f>
        <v>0</v>
      </c>
      <c r="E24" s="215">
        <f>'[2]17'!E26</f>
        <v>0</v>
      </c>
      <c r="F24" s="15">
        <f t="shared" si="6"/>
        <v>84</v>
      </c>
      <c r="G24" s="214">
        <f>'[2]17'!H26</f>
        <v>37</v>
      </c>
      <c r="H24" s="215">
        <f>'[2]17'!I26</f>
        <v>0</v>
      </c>
      <c r="I24" s="215">
        <f>'[2]17'!J26</f>
        <v>0</v>
      </c>
      <c r="J24" s="215">
        <f>'[2]17'!K26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'[2]17'!B27</f>
        <v>84</v>
      </c>
      <c r="C25" s="215">
        <f>'[2]17'!C27</f>
        <v>0</v>
      </c>
      <c r="D25" s="215">
        <f>'[2]17'!D27</f>
        <v>0</v>
      </c>
      <c r="E25" s="215">
        <f>'[2]17'!E27</f>
        <v>0</v>
      </c>
      <c r="F25" s="15">
        <f t="shared" si="6"/>
        <v>84</v>
      </c>
      <c r="G25" s="214">
        <f>'[2]17'!H27</f>
        <v>37</v>
      </c>
      <c r="H25" s="215">
        <f>'[2]17'!I27</f>
        <v>0</v>
      </c>
      <c r="I25" s="215">
        <f>'[2]17'!J27</f>
        <v>0</v>
      </c>
      <c r="J25" s="215">
        <f>'[2]17'!K27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'[2]17'!B28</f>
        <v>84</v>
      </c>
      <c r="C26" s="215">
        <f>'[2]17'!C28</f>
        <v>0</v>
      </c>
      <c r="D26" s="215">
        <f>'[2]17'!D28</f>
        <v>0</v>
      </c>
      <c r="E26" s="215">
        <f>'[2]17'!E28</f>
        <v>0</v>
      </c>
      <c r="F26" s="15">
        <f t="shared" si="6"/>
        <v>84</v>
      </c>
      <c r="G26" s="214">
        <f>'[2]17'!H28</f>
        <v>37</v>
      </c>
      <c r="H26" s="215">
        <f>'[2]17'!I28</f>
        <v>0</v>
      </c>
      <c r="I26" s="215">
        <f>'[2]17'!J28</f>
        <v>0</v>
      </c>
      <c r="J26" s="215">
        <f>'[2]17'!K28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'[2]17'!B29</f>
        <v>84</v>
      </c>
      <c r="C27" s="215">
        <f>'[2]17'!C29</f>
        <v>0</v>
      </c>
      <c r="D27" s="215">
        <f>'[2]17'!D29</f>
        <v>0</v>
      </c>
      <c r="E27" s="215">
        <f>'[2]17'!E29</f>
        <v>0</v>
      </c>
      <c r="F27" s="15">
        <f t="shared" si="6"/>
        <v>84</v>
      </c>
      <c r="G27" s="214">
        <f>'[2]17'!H29</f>
        <v>37</v>
      </c>
      <c r="H27" s="215">
        <f>'[2]17'!I29</f>
        <v>0</v>
      </c>
      <c r="I27" s="215">
        <f>'[2]17'!J29</f>
        <v>0</v>
      </c>
      <c r="J27" s="215">
        <f>'[2]17'!K29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'[2]17'!B30</f>
        <v>84</v>
      </c>
      <c r="C28" s="215">
        <f>'[2]17'!C30</f>
        <v>0</v>
      </c>
      <c r="D28" s="215">
        <f>'[2]17'!D30</f>
        <v>0</v>
      </c>
      <c r="E28" s="215">
        <f>'[2]17'!E30</f>
        <v>0</v>
      </c>
      <c r="F28" s="15">
        <f t="shared" si="6"/>
        <v>84</v>
      </c>
      <c r="G28" s="214">
        <f>'[2]17'!H30</f>
        <v>37</v>
      </c>
      <c r="H28" s="215">
        <f>'[2]17'!I30</f>
        <v>0</v>
      </c>
      <c r="I28" s="215">
        <f>'[2]17'!J30</f>
        <v>0</v>
      </c>
      <c r="J28" s="215">
        <f>'[2]17'!K30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'[2]17'!B31</f>
        <v>84</v>
      </c>
      <c r="C29" s="215">
        <f>'[2]17'!C31</f>
        <v>0</v>
      </c>
      <c r="D29" s="215">
        <f>'[2]17'!D31</f>
        <v>0</v>
      </c>
      <c r="E29" s="215">
        <f>'[2]17'!E31</f>
        <v>0</v>
      </c>
      <c r="F29" s="15">
        <f t="shared" si="6"/>
        <v>84</v>
      </c>
      <c r="G29" s="214">
        <f>'[2]17'!H31</f>
        <v>37</v>
      </c>
      <c r="H29" s="215">
        <f>'[2]17'!I31</f>
        <v>0</v>
      </c>
      <c r="I29" s="215">
        <f>'[2]17'!J31</f>
        <v>0</v>
      </c>
      <c r="J29" s="215">
        <f>'[2]17'!K31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'[2]17'!B32</f>
        <v>84</v>
      </c>
      <c r="C30" s="215">
        <f>'[2]17'!C32</f>
        <v>0</v>
      </c>
      <c r="D30" s="215">
        <f>'[2]17'!D32</f>
        <v>0</v>
      </c>
      <c r="E30" s="215">
        <f>'[2]17'!E32</f>
        <v>0</v>
      </c>
      <c r="F30" s="15">
        <f t="shared" si="6"/>
        <v>84</v>
      </c>
      <c r="G30" s="214">
        <f>'[2]17'!H32</f>
        <v>37</v>
      </c>
      <c r="H30" s="215">
        <f>'[2]17'!I32</f>
        <v>0</v>
      </c>
      <c r="I30" s="215">
        <f>'[2]17'!J32</f>
        <v>0</v>
      </c>
      <c r="J30" s="215">
        <f>'[2]17'!K32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'[2]17'!B33</f>
        <v>84</v>
      </c>
      <c r="C31" s="215">
        <f>'[2]17'!C33</f>
        <v>0</v>
      </c>
      <c r="D31" s="215">
        <f>'[2]17'!D33</f>
        <v>0</v>
      </c>
      <c r="E31" s="215">
        <f>'[2]17'!E33</f>
        <v>0</v>
      </c>
      <c r="F31" s="15">
        <f t="shared" si="6"/>
        <v>84</v>
      </c>
      <c r="G31" s="214">
        <f>'[2]17'!H33</f>
        <v>37</v>
      </c>
      <c r="H31" s="215">
        <f>'[2]17'!I33</f>
        <v>0</v>
      </c>
      <c r="I31" s="215">
        <f>'[2]17'!J33</f>
        <v>0</v>
      </c>
      <c r="J31" s="215">
        <f>'[2]17'!K33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'[2]17'!B34</f>
        <v>84</v>
      </c>
      <c r="C32" s="215">
        <f>'[2]17'!C34</f>
        <v>0</v>
      </c>
      <c r="D32" s="215">
        <f>'[2]17'!D34</f>
        <v>0</v>
      </c>
      <c r="E32" s="215">
        <f>'[2]17'!E34</f>
        <v>0</v>
      </c>
      <c r="F32" s="15">
        <f t="shared" si="6"/>
        <v>84</v>
      </c>
      <c r="G32" s="214">
        <f>'[2]17'!H34</f>
        <v>37</v>
      </c>
      <c r="H32" s="215">
        <f>'[2]17'!I34</f>
        <v>0</v>
      </c>
      <c r="I32" s="215">
        <f>'[2]17'!J34</f>
        <v>0</v>
      </c>
      <c r="J32" s="215">
        <f>'[2]17'!K34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'[2]17'!B35</f>
        <v>84</v>
      </c>
      <c r="C33" s="215">
        <f>'[2]17'!C35</f>
        <v>0</v>
      </c>
      <c r="D33" s="215">
        <f>'[2]17'!D35</f>
        <v>0</v>
      </c>
      <c r="E33" s="215">
        <f>'[2]17'!E35</f>
        <v>0</v>
      </c>
      <c r="F33" s="15">
        <f t="shared" si="6"/>
        <v>84</v>
      </c>
      <c r="G33" s="214">
        <f>'[2]17'!H35</f>
        <v>37</v>
      </c>
      <c r="H33" s="215">
        <f>'[2]17'!I35</f>
        <v>0</v>
      </c>
      <c r="I33" s="215">
        <f>'[2]17'!J35</f>
        <v>0</v>
      </c>
      <c r="J33" s="215">
        <f>'[2]17'!K35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'[2]17'!B36</f>
        <v>84</v>
      </c>
      <c r="C34" s="215">
        <f>'[2]17'!C36</f>
        <v>0</v>
      </c>
      <c r="D34" s="215">
        <f>'[2]17'!D36</f>
        <v>0</v>
      </c>
      <c r="E34" s="215">
        <f>'[2]17'!E36</f>
        <v>0</v>
      </c>
      <c r="F34" s="15">
        <f t="shared" si="6"/>
        <v>84</v>
      </c>
      <c r="G34" s="214">
        <f>'[2]17'!H36</f>
        <v>37</v>
      </c>
      <c r="H34" s="215">
        <f>'[2]17'!I36</f>
        <v>0</v>
      </c>
      <c r="I34" s="215">
        <f>'[2]17'!J36</f>
        <v>0</v>
      </c>
      <c r="J34" s="215">
        <f>'[2]17'!K36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'[2]17'!B37</f>
        <v>84</v>
      </c>
      <c r="C35" s="215">
        <f>'[2]17'!C37</f>
        <v>0</v>
      </c>
      <c r="D35" s="215">
        <f>'[2]17'!D37</f>
        <v>0</v>
      </c>
      <c r="E35" s="215">
        <f>'[2]17'!E37</f>
        <v>0</v>
      </c>
      <c r="F35" s="15">
        <f t="shared" si="6"/>
        <v>84</v>
      </c>
      <c r="G35" s="214">
        <f>'[2]17'!H37</f>
        <v>37</v>
      </c>
      <c r="H35" s="215">
        <f>'[2]17'!I37</f>
        <v>0</v>
      </c>
      <c r="I35" s="215">
        <f>'[2]17'!J37</f>
        <v>0</v>
      </c>
      <c r="J35" s="215">
        <f>'[2]17'!K37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'[2]17'!B38</f>
        <v>84</v>
      </c>
      <c r="C36" s="215">
        <f>'[2]17'!C38</f>
        <v>0</v>
      </c>
      <c r="D36" s="215">
        <f>'[2]17'!D38</f>
        <v>0</v>
      </c>
      <c r="E36" s="215">
        <f>'[2]17'!E38</f>
        <v>0</v>
      </c>
      <c r="F36" s="15">
        <f t="shared" si="6"/>
        <v>84</v>
      </c>
      <c r="G36" s="214">
        <f>'[2]17'!H38</f>
        <v>36</v>
      </c>
      <c r="H36" s="215">
        <f>'[2]17'!I38</f>
        <v>0</v>
      </c>
      <c r="I36" s="215">
        <f>'[2]17'!J38</f>
        <v>0</v>
      </c>
      <c r="J36" s="215">
        <f>'[2]17'!K38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4">
        <f>'[2]17'!B39</f>
        <v>84</v>
      </c>
      <c r="C37" s="215">
        <f>'[2]17'!C39</f>
        <v>0</v>
      </c>
      <c r="D37" s="215">
        <f>'[2]17'!D39</f>
        <v>0</v>
      </c>
      <c r="E37" s="215">
        <f>'[2]17'!E39</f>
        <v>0</v>
      </c>
      <c r="F37" s="15">
        <f t="shared" si="6"/>
        <v>84</v>
      </c>
      <c r="G37" s="214">
        <f>'[2]17'!H39</f>
        <v>36</v>
      </c>
      <c r="H37" s="215">
        <f>'[2]17'!I39</f>
        <v>0</v>
      </c>
      <c r="I37" s="215">
        <f>'[2]17'!J39</f>
        <v>0</v>
      </c>
      <c r="J37" s="215">
        <f>'[2]17'!K39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4">
        <f>'[2]17'!B40</f>
        <v>84</v>
      </c>
      <c r="C38" s="215">
        <f>'[2]17'!C40</f>
        <v>0</v>
      </c>
      <c r="D38" s="215">
        <f>'[2]17'!D40</f>
        <v>0</v>
      </c>
      <c r="E38" s="215">
        <f>'[2]17'!E40</f>
        <v>0</v>
      </c>
      <c r="F38" s="15">
        <f t="shared" si="6"/>
        <v>84</v>
      </c>
      <c r="G38" s="214">
        <f>'[2]17'!H40</f>
        <v>36</v>
      </c>
      <c r="H38" s="215">
        <f>'[2]17'!I40</f>
        <v>0</v>
      </c>
      <c r="I38" s="215">
        <f>'[2]17'!J40</f>
        <v>0</v>
      </c>
      <c r="J38" s="215">
        <f>'[2]17'!K40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4">
        <f>'[2]17'!B41</f>
        <v>84</v>
      </c>
      <c r="C39" s="215">
        <f>'[2]17'!C41</f>
        <v>0</v>
      </c>
      <c r="D39" s="215">
        <f>'[2]17'!D41</f>
        <v>0</v>
      </c>
      <c r="E39" s="215">
        <f>'[2]17'!E41</f>
        <v>0</v>
      </c>
      <c r="F39" s="15">
        <f t="shared" si="6"/>
        <v>84</v>
      </c>
      <c r="G39" s="214">
        <f>'[2]17'!H41</f>
        <v>36</v>
      </c>
      <c r="H39" s="215">
        <f>'[2]17'!I41</f>
        <v>0</v>
      </c>
      <c r="I39" s="215">
        <f>'[2]17'!J41</f>
        <v>0</v>
      </c>
      <c r="J39" s="215">
        <f>'[2]17'!K41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4">
        <f>'[2]17'!B42</f>
        <v>84</v>
      </c>
      <c r="C40" s="215">
        <f>'[2]17'!C42</f>
        <v>0</v>
      </c>
      <c r="D40" s="215">
        <f>'[2]17'!D42</f>
        <v>0</v>
      </c>
      <c r="E40" s="215">
        <f>'[2]17'!E42</f>
        <v>0</v>
      </c>
      <c r="F40" s="15">
        <f t="shared" si="6"/>
        <v>84</v>
      </c>
      <c r="G40" s="214">
        <f>'[2]17'!H42</f>
        <v>36</v>
      </c>
      <c r="H40" s="215">
        <f>'[2]17'!I42</f>
        <v>0</v>
      </c>
      <c r="I40" s="215">
        <f>'[2]17'!J42</f>
        <v>0</v>
      </c>
      <c r="J40" s="215">
        <f>'[2]17'!K42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4">
        <f>'[2]17'!B43</f>
        <v>84</v>
      </c>
      <c r="C41" s="215">
        <f>'[2]17'!C43</f>
        <v>0</v>
      </c>
      <c r="D41" s="215">
        <f>'[2]17'!D43</f>
        <v>0</v>
      </c>
      <c r="E41" s="215">
        <f>'[2]17'!E43</f>
        <v>0</v>
      </c>
      <c r="F41" s="15">
        <f t="shared" si="6"/>
        <v>84</v>
      </c>
      <c r="G41" s="214">
        <f>'[2]17'!H43</f>
        <v>36</v>
      </c>
      <c r="H41" s="215">
        <f>'[2]17'!I43</f>
        <v>0</v>
      </c>
      <c r="I41" s="215">
        <f>'[2]17'!J43</f>
        <v>0</v>
      </c>
      <c r="J41" s="215">
        <f>'[2]17'!K43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4">
        <f>'[2]17'!B44</f>
        <v>84</v>
      </c>
      <c r="C42" s="215">
        <f>'[2]17'!C44</f>
        <v>0</v>
      </c>
      <c r="D42" s="215">
        <f>'[2]17'!D44</f>
        <v>0</v>
      </c>
      <c r="E42" s="215">
        <f>'[2]17'!E44</f>
        <v>0</v>
      </c>
      <c r="F42" s="15">
        <f t="shared" si="6"/>
        <v>84</v>
      </c>
      <c r="G42" s="214">
        <f>'[2]17'!H44</f>
        <v>36</v>
      </c>
      <c r="H42" s="215">
        <f>'[2]17'!I44</f>
        <v>0</v>
      </c>
      <c r="I42" s="215">
        <f>'[2]17'!J44</f>
        <v>0</v>
      </c>
      <c r="J42" s="215">
        <f>'[2]17'!K44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14">
        <f>'[2]17'!B45</f>
        <v>42</v>
      </c>
      <c r="C43" s="215">
        <f>'[2]17'!C45</f>
        <v>30</v>
      </c>
      <c r="D43" s="215">
        <f>'[2]17'!D45</f>
        <v>0</v>
      </c>
      <c r="E43" s="215">
        <f>'[2]17'!E45</f>
        <v>0</v>
      </c>
      <c r="F43" s="15">
        <f t="shared" si="6"/>
        <v>72</v>
      </c>
      <c r="G43" s="214">
        <f>'[2]17'!H45</f>
        <v>36</v>
      </c>
      <c r="H43" s="215">
        <f>'[2]17'!I45</f>
        <v>28</v>
      </c>
      <c r="I43" s="215">
        <f>'[2]17'!J45</f>
        <v>0</v>
      </c>
      <c r="J43" s="215">
        <f>'[2]17'!K45</f>
        <v>0</v>
      </c>
      <c r="K43" s="15">
        <f t="shared" si="3"/>
        <v>64</v>
      </c>
      <c r="L43" s="18">
        <f>frq!C43</f>
        <v>1</v>
      </c>
      <c r="M43" s="167">
        <f t="shared" si="4"/>
        <v>35.299999999999997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63.3</v>
      </c>
      <c r="R43" s="18">
        <v>0.7</v>
      </c>
    </row>
    <row r="44" spans="1:18">
      <c r="A44" s="8" t="s">
        <v>86</v>
      </c>
      <c r="B44" s="214">
        <f>'[2]17'!B46</f>
        <v>42</v>
      </c>
      <c r="C44" s="215">
        <f>'[2]17'!C46</f>
        <v>30</v>
      </c>
      <c r="D44" s="215">
        <f>'[2]17'!D46</f>
        <v>0</v>
      </c>
      <c r="E44" s="215">
        <f>'[2]17'!E46</f>
        <v>0</v>
      </c>
      <c r="F44" s="15">
        <f t="shared" si="6"/>
        <v>72</v>
      </c>
      <c r="G44" s="214">
        <f>'[2]17'!H46</f>
        <v>36</v>
      </c>
      <c r="H44" s="215">
        <f>'[2]17'!I46</f>
        <v>28</v>
      </c>
      <c r="I44" s="215">
        <f>'[2]17'!J46</f>
        <v>0</v>
      </c>
      <c r="J44" s="215">
        <f>'[2]17'!K46</f>
        <v>0</v>
      </c>
      <c r="K44" s="15">
        <f t="shared" si="3"/>
        <v>64</v>
      </c>
      <c r="L44" s="18">
        <f>frq!C44</f>
        <v>1</v>
      </c>
      <c r="M44" s="167">
        <f t="shared" si="4"/>
        <v>35.299999999999997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63.3</v>
      </c>
      <c r="R44" s="18">
        <v>0.7</v>
      </c>
    </row>
    <row r="45" spans="1:18">
      <c r="A45" s="8" t="s">
        <v>87</v>
      </c>
      <c r="B45" s="214">
        <f>'[2]17'!B47</f>
        <v>42</v>
      </c>
      <c r="C45" s="215">
        <f>'[2]17'!C47</f>
        <v>30</v>
      </c>
      <c r="D45" s="215">
        <f>'[2]17'!D47</f>
        <v>0</v>
      </c>
      <c r="E45" s="215">
        <f>'[2]17'!E47</f>
        <v>0</v>
      </c>
      <c r="F45" s="15">
        <f t="shared" si="6"/>
        <v>72</v>
      </c>
      <c r="G45" s="214">
        <f>'[2]17'!H47</f>
        <v>36</v>
      </c>
      <c r="H45" s="215">
        <f>'[2]17'!I47</f>
        <v>28</v>
      </c>
      <c r="I45" s="215">
        <f>'[2]17'!J47</f>
        <v>0</v>
      </c>
      <c r="J45" s="215">
        <f>'[2]17'!K47</f>
        <v>0</v>
      </c>
      <c r="K45" s="15">
        <f t="shared" si="3"/>
        <v>64</v>
      </c>
      <c r="L45" s="18">
        <f>frq!C45</f>
        <v>1</v>
      </c>
      <c r="M45" s="167">
        <f t="shared" si="4"/>
        <v>35.299999999999997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63.3</v>
      </c>
      <c r="R45" s="18">
        <v>0.7</v>
      </c>
    </row>
    <row r="46" spans="1:18">
      <c r="A46" s="8" t="s">
        <v>88</v>
      </c>
      <c r="B46" s="214">
        <f>'[2]17'!B48</f>
        <v>42</v>
      </c>
      <c r="C46" s="215">
        <f>'[2]17'!C48</f>
        <v>30</v>
      </c>
      <c r="D46" s="215">
        <f>'[2]17'!D48</f>
        <v>0</v>
      </c>
      <c r="E46" s="215">
        <f>'[2]17'!E48</f>
        <v>0</v>
      </c>
      <c r="F46" s="15">
        <f t="shared" si="6"/>
        <v>72</v>
      </c>
      <c r="G46" s="214">
        <f>'[2]17'!H48</f>
        <v>36</v>
      </c>
      <c r="H46" s="215">
        <f>'[2]17'!I48</f>
        <v>28</v>
      </c>
      <c r="I46" s="215">
        <f>'[2]17'!J48</f>
        <v>0</v>
      </c>
      <c r="J46" s="215">
        <f>'[2]17'!K48</f>
        <v>0</v>
      </c>
      <c r="K46" s="15">
        <f t="shared" si="3"/>
        <v>64</v>
      </c>
      <c r="L46" s="18">
        <f>frq!C46</f>
        <v>1</v>
      </c>
      <c r="M46" s="167">
        <f t="shared" si="4"/>
        <v>35.299999999999997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63.3</v>
      </c>
      <c r="R46" s="18">
        <v>0.7</v>
      </c>
    </row>
    <row r="47" spans="1:18">
      <c r="A47" s="8" t="s">
        <v>89</v>
      </c>
      <c r="B47" s="214">
        <f>'[2]17'!B49</f>
        <v>42</v>
      </c>
      <c r="C47" s="215">
        <f>'[2]17'!C49</f>
        <v>30</v>
      </c>
      <c r="D47" s="215">
        <f>'[2]17'!D49</f>
        <v>0</v>
      </c>
      <c r="E47" s="215">
        <f>'[2]17'!E49</f>
        <v>0</v>
      </c>
      <c r="F47" s="15">
        <f t="shared" si="6"/>
        <v>72</v>
      </c>
      <c r="G47" s="214">
        <f>'[2]17'!H49</f>
        <v>36</v>
      </c>
      <c r="H47" s="215">
        <f>'[2]17'!I49</f>
        <v>28</v>
      </c>
      <c r="I47" s="215">
        <f>'[2]17'!J49</f>
        <v>0</v>
      </c>
      <c r="J47" s="215">
        <f>'[2]17'!K49</f>
        <v>0</v>
      </c>
      <c r="K47" s="15">
        <f t="shared" si="3"/>
        <v>64</v>
      </c>
      <c r="L47" s="18">
        <f>frq!C47</f>
        <v>1</v>
      </c>
      <c r="M47" s="167">
        <f t="shared" si="4"/>
        <v>35.299999999999997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63.3</v>
      </c>
      <c r="R47" s="18">
        <v>0.7</v>
      </c>
    </row>
    <row r="48" spans="1:18">
      <c r="A48" s="8" t="s">
        <v>90</v>
      </c>
      <c r="B48" s="214">
        <f>'[2]17'!B50</f>
        <v>42</v>
      </c>
      <c r="C48" s="215">
        <f>'[2]17'!C50</f>
        <v>30</v>
      </c>
      <c r="D48" s="215">
        <f>'[2]17'!D50</f>
        <v>0</v>
      </c>
      <c r="E48" s="215">
        <f>'[2]17'!E50</f>
        <v>0</v>
      </c>
      <c r="F48" s="15">
        <f t="shared" si="6"/>
        <v>72</v>
      </c>
      <c r="G48" s="214">
        <f>'[2]17'!H50</f>
        <v>36</v>
      </c>
      <c r="H48" s="215">
        <f>'[2]17'!I50</f>
        <v>24</v>
      </c>
      <c r="I48" s="215">
        <f>'[2]17'!J50</f>
        <v>0</v>
      </c>
      <c r="J48" s="215">
        <f>'[2]17'!K50</f>
        <v>0</v>
      </c>
      <c r="K48" s="15">
        <f t="shared" si="3"/>
        <v>60</v>
      </c>
      <c r="L48" s="18">
        <f>frq!C48</f>
        <v>1</v>
      </c>
      <c r="M48" s="167">
        <f t="shared" si="4"/>
        <v>35.299999999999997</v>
      </c>
      <c r="N48" s="16">
        <f t="shared" si="7"/>
        <v>24</v>
      </c>
      <c r="O48" s="16">
        <f t="shared" si="8"/>
        <v>0</v>
      </c>
      <c r="P48" s="16">
        <f t="shared" si="9"/>
        <v>0</v>
      </c>
      <c r="Q48" s="17">
        <f t="shared" si="5"/>
        <v>59.3</v>
      </c>
      <c r="R48" s="18">
        <v>0.7</v>
      </c>
    </row>
    <row r="49" spans="1:18">
      <c r="A49" s="8" t="s">
        <v>91</v>
      </c>
      <c r="B49" s="214">
        <f>'[2]17'!B51</f>
        <v>42</v>
      </c>
      <c r="C49" s="215">
        <f>'[2]17'!C51</f>
        <v>30</v>
      </c>
      <c r="D49" s="215">
        <f>'[2]17'!D51</f>
        <v>0</v>
      </c>
      <c r="E49" s="215">
        <f>'[2]17'!E51</f>
        <v>0</v>
      </c>
      <c r="F49" s="15">
        <f t="shared" si="6"/>
        <v>72</v>
      </c>
      <c r="G49" s="214">
        <f>'[2]17'!H51</f>
        <v>36</v>
      </c>
      <c r="H49" s="215">
        <f>'[2]17'!I51</f>
        <v>24</v>
      </c>
      <c r="I49" s="215">
        <f>'[2]17'!J51</f>
        <v>0</v>
      </c>
      <c r="J49" s="215">
        <f>'[2]17'!K51</f>
        <v>0</v>
      </c>
      <c r="K49" s="15">
        <f t="shared" si="3"/>
        <v>60</v>
      </c>
      <c r="L49" s="18">
        <f>frq!C49</f>
        <v>1</v>
      </c>
      <c r="M49" s="167">
        <f t="shared" si="4"/>
        <v>35.299999999999997</v>
      </c>
      <c r="N49" s="16">
        <f t="shared" si="7"/>
        <v>24</v>
      </c>
      <c r="O49" s="16">
        <f t="shared" si="8"/>
        <v>0</v>
      </c>
      <c r="P49" s="16">
        <f t="shared" si="9"/>
        <v>0</v>
      </c>
      <c r="Q49" s="17">
        <f t="shared" si="5"/>
        <v>59.3</v>
      </c>
      <c r="R49" s="18">
        <v>0.7</v>
      </c>
    </row>
    <row r="50" spans="1:18">
      <c r="A50" s="8" t="s">
        <v>92</v>
      </c>
      <c r="B50" s="214">
        <f>'[2]17'!B52</f>
        <v>42</v>
      </c>
      <c r="C50" s="215">
        <f>'[2]17'!C52</f>
        <v>30</v>
      </c>
      <c r="D50" s="215">
        <f>'[2]17'!D52</f>
        <v>0</v>
      </c>
      <c r="E50" s="215">
        <f>'[2]17'!E52</f>
        <v>0</v>
      </c>
      <c r="F50" s="15">
        <f t="shared" si="6"/>
        <v>72</v>
      </c>
      <c r="G50" s="214">
        <f>'[2]17'!H52</f>
        <v>33</v>
      </c>
      <c r="H50" s="215">
        <f>'[2]17'!I52</f>
        <v>24</v>
      </c>
      <c r="I50" s="215">
        <f>'[2]17'!J52</f>
        <v>0</v>
      </c>
      <c r="J50" s="215">
        <f>'[2]17'!K52</f>
        <v>0</v>
      </c>
      <c r="K50" s="15">
        <f t="shared" si="3"/>
        <v>57</v>
      </c>
      <c r="L50" s="18">
        <f>frq!C50</f>
        <v>1</v>
      </c>
      <c r="M50" s="167">
        <f t="shared" si="4"/>
        <v>32.299999999999997</v>
      </c>
      <c r="N50" s="16">
        <f t="shared" si="7"/>
        <v>24</v>
      </c>
      <c r="O50" s="16">
        <f t="shared" si="8"/>
        <v>0</v>
      </c>
      <c r="P50" s="16">
        <f t="shared" si="9"/>
        <v>0</v>
      </c>
      <c r="Q50" s="17">
        <f t="shared" si="5"/>
        <v>56.3</v>
      </c>
      <c r="R50" s="18">
        <v>0.7</v>
      </c>
    </row>
    <row r="51" spans="1:18">
      <c r="A51" s="8" t="s">
        <v>93</v>
      </c>
      <c r="B51" s="214">
        <f>'[2]17'!B53</f>
        <v>42</v>
      </c>
      <c r="C51" s="215">
        <f>'[2]17'!C53</f>
        <v>30</v>
      </c>
      <c r="D51" s="215">
        <f>'[2]17'!D53</f>
        <v>0</v>
      </c>
      <c r="E51" s="215">
        <f>'[2]17'!E53</f>
        <v>0</v>
      </c>
      <c r="F51" s="15">
        <f t="shared" si="6"/>
        <v>72</v>
      </c>
      <c r="G51" s="214">
        <f>'[2]17'!H53</f>
        <v>33</v>
      </c>
      <c r="H51" s="215">
        <f>'[2]17'!I53</f>
        <v>24</v>
      </c>
      <c r="I51" s="215">
        <f>'[2]17'!J53</f>
        <v>0</v>
      </c>
      <c r="J51" s="215">
        <f>'[2]17'!K53</f>
        <v>0</v>
      </c>
      <c r="K51" s="15">
        <f t="shared" si="3"/>
        <v>57</v>
      </c>
      <c r="L51" s="18">
        <f>frq!C51</f>
        <v>1</v>
      </c>
      <c r="M51" s="167">
        <f t="shared" si="4"/>
        <v>32.299999999999997</v>
      </c>
      <c r="N51" s="16">
        <f t="shared" si="7"/>
        <v>24</v>
      </c>
      <c r="O51" s="16">
        <f t="shared" si="8"/>
        <v>0</v>
      </c>
      <c r="P51" s="16">
        <f t="shared" si="9"/>
        <v>0</v>
      </c>
      <c r="Q51" s="17">
        <f t="shared" si="5"/>
        <v>56.3</v>
      </c>
      <c r="R51" s="18">
        <v>0.7</v>
      </c>
    </row>
    <row r="52" spans="1:18">
      <c r="A52" s="8" t="s">
        <v>94</v>
      </c>
      <c r="B52" s="214">
        <f>'[2]17'!B54</f>
        <v>42</v>
      </c>
      <c r="C52" s="215">
        <f>'[2]17'!C54</f>
        <v>30</v>
      </c>
      <c r="D52" s="215">
        <f>'[2]17'!D54</f>
        <v>0</v>
      </c>
      <c r="E52" s="215">
        <f>'[2]17'!E54</f>
        <v>0</v>
      </c>
      <c r="F52" s="15">
        <f t="shared" si="6"/>
        <v>72</v>
      </c>
      <c r="G52" s="214">
        <f>'[2]17'!H54</f>
        <v>33</v>
      </c>
      <c r="H52" s="215">
        <f>'[2]17'!I54</f>
        <v>24</v>
      </c>
      <c r="I52" s="215">
        <f>'[2]17'!J54</f>
        <v>0</v>
      </c>
      <c r="J52" s="215">
        <f>'[2]17'!K54</f>
        <v>0</v>
      </c>
      <c r="K52" s="15">
        <f t="shared" si="3"/>
        <v>57</v>
      </c>
      <c r="L52" s="18">
        <f>frq!C52</f>
        <v>1</v>
      </c>
      <c r="M52" s="167">
        <f t="shared" si="4"/>
        <v>32.299999999999997</v>
      </c>
      <c r="N52" s="16">
        <f t="shared" si="7"/>
        <v>24</v>
      </c>
      <c r="O52" s="16">
        <f t="shared" si="8"/>
        <v>0</v>
      </c>
      <c r="P52" s="16">
        <f t="shared" si="9"/>
        <v>0</v>
      </c>
      <c r="Q52" s="17">
        <f t="shared" si="5"/>
        <v>56.3</v>
      </c>
      <c r="R52" s="18">
        <v>0.7</v>
      </c>
    </row>
    <row r="53" spans="1:18">
      <c r="A53" s="8" t="s">
        <v>95</v>
      </c>
      <c r="B53" s="214">
        <f>'[2]17'!B55</f>
        <v>42</v>
      </c>
      <c r="C53" s="215">
        <f>'[2]17'!C55</f>
        <v>30</v>
      </c>
      <c r="D53" s="215">
        <f>'[2]17'!D55</f>
        <v>0</v>
      </c>
      <c r="E53" s="215">
        <f>'[2]17'!E55</f>
        <v>0</v>
      </c>
      <c r="F53" s="15">
        <f t="shared" si="6"/>
        <v>72</v>
      </c>
      <c r="G53" s="214">
        <f>'[2]17'!H55</f>
        <v>33</v>
      </c>
      <c r="H53" s="215">
        <f>'[2]17'!I55</f>
        <v>24</v>
      </c>
      <c r="I53" s="215">
        <f>'[2]17'!J55</f>
        <v>0</v>
      </c>
      <c r="J53" s="215">
        <f>'[2]17'!K55</f>
        <v>0</v>
      </c>
      <c r="K53" s="15">
        <f t="shared" si="3"/>
        <v>57</v>
      </c>
      <c r="L53" s="18">
        <f>frq!C53</f>
        <v>1</v>
      </c>
      <c r="M53" s="167">
        <f t="shared" si="4"/>
        <v>32.299999999999997</v>
      </c>
      <c r="N53" s="16">
        <f t="shared" si="7"/>
        <v>24</v>
      </c>
      <c r="O53" s="16">
        <f t="shared" si="8"/>
        <v>0</v>
      </c>
      <c r="P53" s="16">
        <f t="shared" si="9"/>
        <v>0</v>
      </c>
      <c r="Q53" s="17">
        <f t="shared" si="5"/>
        <v>56.3</v>
      </c>
      <c r="R53" s="18">
        <v>0.7</v>
      </c>
    </row>
    <row r="54" spans="1:18">
      <c r="A54" s="8" t="s">
        <v>96</v>
      </c>
      <c r="B54" s="214">
        <f>'[2]17'!B56</f>
        <v>42</v>
      </c>
      <c r="C54" s="215">
        <f>'[2]17'!C56</f>
        <v>30</v>
      </c>
      <c r="D54" s="215">
        <f>'[2]17'!D56</f>
        <v>0</v>
      </c>
      <c r="E54" s="215">
        <f>'[2]17'!E56</f>
        <v>0</v>
      </c>
      <c r="F54" s="15">
        <f t="shared" si="6"/>
        <v>72</v>
      </c>
      <c r="G54" s="214">
        <f>'[2]17'!H56</f>
        <v>33</v>
      </c>
      <c r="H54" s="215">
        <f>'[2]17'!I56</f>
        <v>24</v>
      </c>
      <c r="I54" s="215">
        <f>'[2]17'!J56</f>
        <v>0</v>
      </c>
      <c r="J54" s="215">
        <f>'[2]17'!K56</f>
        <v>0</v>
      </c>
      <c r="K54" s="15">
        <f t="shared" si="3"/>
        <v>57</v>
      </c>
      <c r="L54" s="18">
        <f>frq!C54</f>
        <v>1</v>
      </c>
      <c r="M54" s="167">
        <f t="shared" si="4"/>
        <v>32.299999999999997</v>
      </c>
      <c r="N54" s="16">
        <f t="shared" si="7"/>
        <v>24</v>
      </c>
      <c r="O54" s="16">
        <f t="shared" si="8"/>
        <v>0</v>
      </c>
      <c r="P54" s="16">
        <f t="shared" si="9"/>
        <v>0</v>
      </c>
      <c r="Q54" s="17">
        <f t="shared" si="5"/>
        <v>56.3</v>
      </c>
      <c r="R54" s="18">
        <v>0.7</v>
      </c>
    </row>
    <row r="55" spans="1:18">
      <c r="A55" s="8" t="s">
        <v>97</v>
      </c>
      <c r="B55" s="214">
        <f>'[2]17'!B57</f>
        <v>42</v>
      </c>
      <c r="C55" s="215">
        <f>'[2]17'!C57</f>
        <v>30</v>
      </c>
      <c r="D55" s="215">
        <f>'[2]17'!D57</f>
        <v>0</v>
      </c>
      <c r="E55" s="215">
        <f>'[2]17'!E57</f>
        <v>0</v>
      </c>
      <c r="F55" s="15">
        <f t="shared" si="6"/>
        <v>72</v>
      </c>
      <c r="G55" s="214">
        <f>'[2]17'!H57</f>
        <v>33</v>
      </c>
      <c r="H55" s="215">
        <f>'[2]17'!I57</f>
        <v>24</v>
      </c>
      <c r="I55" s="215">
        <f>'[2]17'!J57</f>
        <v>0</v>
      </c>
      <c r="J55" s="215">
        <f>'[2]17'!K57</f>
        <v>0</v>
      </c>
      <c r="K55" s="15">
        <f t="shared" si="3"/>
        <v>57</v>
      </c>
      <c r="L55" s="18">
        <f>frq!C55</f>
        <v>1</v>
      </c>
      <c r="M55" s="167">
        <f t="shared" si="4"/>
        <v>32.299999999999997</v>
      </c>
      <c r="N55" s="16">
        <f t="shared" si="7"/>
        <v>24</v>
      </c>
      <c r="O55" s="16">
        <f t="shared" si="8"/>
        <v>0</v>
      </c>
      <c r="P55" s="16">
        <f t="shared" si="9"/>
        <v>0</v>
      </c>
      <c r="Q55" s="17">
        <f t="shared" si="5"/>
        <v>56.3</v>
      </c>
      <c r="R55" s="18">
        <v>0.7</v>
      </c>
    </row>
    <row r="56" spans="1:18">
      <c r="A56" s="8" t="s">
        <v>98</v>
      </c>
      <c r="B56" s="214">
        <f>'[2]17'!B58</f>
        <v>42</v>
      </c>
      <c r="C56" s="215">
        <f>'[2]17'!C58</f>
        <v>30</v>
      </c>
      <c r="D56" s="215">
        <f>'[2]17'!D58</f>
        <v>0</v>
      </c>
      <c r="E56" s="215">
        <f>'[2]17'!E58</f>
        <v>0</v>
      </c>
      <c r="F56" s="15">
        <f t="shared" si="6"/>
        <v>72</v>
      </c>
      <c r="G56" s="214">
        <f>'[2]17'!H58</f>
        <v>33</v>
      </c>
      <c r="H56" s="215">
        <f>'[2]17'!I58</f>
        <v>24</v>
      </c>
      <c r="I56" s="215">
        <f>'[2]17'!J58</f>
        <v>0</v>
      </c>
      <c r="J56" s="215">
        <f>'[2]17'!K58</f>
        <v>0</v>
      </c>
      <c r="K56" s="15">
        <f t="shared" si="3"/>
        <v>57</v>
      </c>
      <c r="L56" s="18">
        <f>frq!C56</f>
        <v>1</v>
      </c>
      <c r="M56" s="167">
        <f t="shared" si="4"/>
        <v>32.299999999999997</v>
      </c>
      <c r="N56" s="16">
        <f t="shared" si="7"/>
        <v>24</v>
      </c>
      <c r="O56" s="16">
        <f t="shared" si="8"/>
        <v>0</v>
      </c>
      <c r="P56" s="16">
        <f t="shared" si="9"/>
        <v>0</v>
      </c>
      <c r="Q56" s="17">
        <f t="shared" si="5"/>
        <v>56.3</v>
      </c>
      <c r="R56" s="18">
        <v>0.7</v>
      </c>
    </row>
    <row r="57" spans="1:18">
      <c r="A57" s="8" t="s">
        <v>99</v>
      </c>
      <c r="B57" s="214">
        <f>'[2]17'!B59</f>
        <v>42</v>
      </c>
      <c r="C57" s="215">
        <f>'[2]17'!C59</f>
        <v>30</v>
      </c>
      <c r="D57" s="215">
        <f>'[2]17'!D59</f>
        <v>0</v>
      </c>
      <c r="E57" s="215">
        <f>'[2]17'!E59</f>
        <v>0</v>
      </c>
      <c r="F57" s="15">
        <f t="shared" si="6"/>
        <v>72</v>
      </c>
      <c r="G57" s="214">
        <f>'[2]17'!H59</f>
        <v>33</v>
      </c>
      <c r="H57" s="215">
        <f>'[2]17'!I59</f>
        <v>24</v>
      </c>
      <c r="I57" s="215">
        <f>'[2]17'!J59</f>
        <v>0</v>
      </c>
      <c r="J57" s="215">
        <f>'[2]17'!K59</f>
        <v>0</v>
      </c>
      <c r="K57" s="15">
        <f t="shared" si="3"/>
        <v>57</v>
      </c>
      <c r="L57" s="18">
        <f>frq!C57</f>
        <v>1</v>
      </c>
      <c r="M57" s="167">
        <f t="shared" si="4"/>
        <v>32.299999999999997</v>
      </c>
      <c r="N57" s="16">
        <f t="shared" si="7"/>
        <v>24</v>
      </c>
      <c r="O57" s="16">
        <f t="shared" si="8"/>
        <v>0</v>
      </c>
      <c r="P57" s="16">
        <f t="shared" si="9"/>
        <v>0</v>
      </c>
      <c r="Q57" s="17">
        <f t="shared" si="5"/>
        <v>56.3</v>
      </c>
      <c r="R57" s="18">
        <v>0.7</v>
      </c>
    </row>
    <row r="58" spans="1:18">
      <c r="A58" s="8" t="s">
        <v>100</v>
      </c>
      <c r="B58" s="214">
        <f>'[2]17'!B60</f>
        <v>42</v>
      </c>
      <c r="C58" s="215">
        <f>'[2]17'!C60</f>
        <v>30</v>
      </c>
      <c r="D58" s="215">
        <f>'[2]17'!D60</f>
        <v>0</v>
      </c>
      <c r="E58" s="215">
        <f>'[2]17'!E60</f>
        <v>0</v>
      </c>
      <c r="F58" s="15">
        <f t="shared" si="6"/>
        <v>72</v>
      </c>
      <c r="G58" s="214">
        <f>'[2]17'!H60</f>
        <v>33</v>
      </c>
      <c r="H58" s="215">
        <f>'[2]17'!I60</f>
        <v>24</v>
      </c>
      <c r="I58" s="215">
        <f>'[2]17'!J60</f>
        <v>0</v>
      </c>
      <c r="J58" s="215">
        <f>'[2]17'!K60</f>
        <v>0</v>
      </c>
      <c r="K58" s="15">
        <f t="shared" si="3"/>
        <v>57</v>
      </c>
      <c r="L58" s="18">
        <f>frq!C58</f>
        <v>1</v>
      </c>
      <c r="M58" s="167">
        <f t="shared" si="4"/>
        <v>32.299999999999997</v>
      </c>
      <c r="N58" s="16">
        <f t="shared" si="7"/>
        <v>24</v>
      </c>
      <c r="O58" s="16">
        <f t="shared" si="8"/>
        <v>0</v>
      </c>
      <c r="P58" s="16">
        <f t="shared" si="9"/>
        <v>0</v>
      </c>
      <c r="Q58" s="17">
        <f t="shared" si="5"/>
        <v>56.3</v>
      </c>
      <c r="R58" s="18">
        <v>0.7</v>
      </c>
    </row>
    <row r="59" spans="1:18">
      <c r="A59" s="8" t="s">
        <v>101</v>
      </c>
      <c r="B59" s="214">
        <f>'[2]17'!B61</f>
        <v>42</v>
      </c>
      <c r="C59" s="215">
        <f>'[2]17'!C61</f>
        <v>30</v>
      </c>
      <c r="D59" s="215">
        <f>'[2]17'!D61</f>
        <v>0</v>
      </c>
      <c r="E59" s="215">
        <f>'[2]17'!E61</f>
        <v>0</v>
      </c>
      <c r="F59" s="15">
        <f t="shared" si="6"/>
        <v>72</v>
      </c>
      <c r="G59" s="214">
        <f>'[2]17'!H61</f>
        <v>33</v>
      </c>
      <c r="H59" s="215">
        <f>'[2]17'!I61</f>
        <v>24</v>
      </c>
      <c r="I59" s="215">
        <f>'[2]17'!J61</f>
        <v>0</v>
      </c>
      <c r="J59" s="215">
        <f>'[2]17'!K61</f>
        <v>0</v>
      </c>
      <c r="K59" s="15">
        <f t="shared" si="3"/>
        <v>57</v>
      </c>
      <c r="L59" s="18">
        <f>frq!C59</f>
        <v>1</v>
      </c>
      <c r="M59" s="167">
        <f t="shared" si="4"/>
        <v>32.299999999999997</v>
      </c>
      <c r="N59" s="16">
        <f t="shared" si="7"/>
        <v>24</v>
      </c>
      <c r="O59" s="16">
        <f t="shared" si="8"/>
        <v>0</v>
      </c>
      <c r="P59" s="16">
        <f t="shared" si="9"/>
        <v>0</v>
      </c>
      <c r="Q59" s="17">
        <f t="shared" si="5"/>
        <v>56.3</v>
      </c>
      <c r="R59" s="18">
        <v>0.7</v>
      </c>
    </row>
    <row r="60" spans="1:18">
      <c r="A60" s="8" t="s">
        <v>102</v>
      </c>
      <c r="B60" s="214">
        <f>'[2]17'!B62</f>
        <v>42</v>
      </c>
      <c r="C60" s="215">
        <f>'[2]17'!C62</f>
        <v>30</v>
      </c>
      <c r="D60" s="215">
        <f>'[2]17'!D62</f>
        <v>0</v>
      </c>
      <c r="E60" s="215">
        <f>'[2]17'!E62</f>
        <v>0</v>
      </c>
      <c r="F60" s="15">
        <f t="shared" si="6"/>
        <v>72</v>
      </c>
      <c r="G60" s="214">
        <f>'[2]17'!H62</f>
        <v>33</v>
      </c>
      <c r="H60" s="215">
        <f>'[2]17'!I62</f>
        <v>24</v>
      </c>
      <c r="I60" s="215">
        <f>'[2]17'!J62</f>
        <v>0</v>
      </c>
      <c r="J60" s="215">
        <f>'[2]17'!K62</f>
        <v>0</v>
      </c>
      <c r="K60" s="15">
        <f t="shared" si="3"/>
        <v>57</v>
      </c>
      <c r="L60" s="18">
        <f>frq!C60</f>
        <v>1</v>
      </c>
      <c r="M60" s="167">
        <f t="shared" si="4"/>
        <v>32.299999999999997</v>
      </c>
      <c r="N60" s="16">
        <f t="shared" si="7"/>
        <v>24</v>
      </c>
      <c r="O60" s="16">
        <f t="shared" si="8"/>
        <v>0</v>
      </c>
      <c r="P60" s="16">
        <f t="shared" si="9"/>
        <v>0</v>
      </c>
      <c r="Q60" s="17">
        <f t="shared" si="5"/>
        <v>56.3</v>
      </c>
      <c r="R60" s="18">
        <v>0.7</v>
      </c>
    </row>
    <row r="61" spans="1:18">
      <c r="A61" s="8" t="s">
        <v>103</v>
      </c>
      <c r="B61" s="214">
        <f>'[2]17'!B63</f>
        <v>42</v>
      </c>
      <c r="C61" s="215">
        <f>'[2]17'!C63</f>
        <v>30</v>
      </c>
      <c r="D61" s="215">
        <f>'[2]17'!D63</f>
        <v>0</v>
      </c>
      <c r="E61" s="215">
        <f>'[2]17'!E63</f>
        <v>0</v>
      </c>
      <c r="F61" s="15">
        <f t="shared" si="6"/>
        <v>72</v>
      </c>
      <c r="G61" s="214">
        <f>'[2]17'!H63</f>
        <v>33</v>
      </c>
      <c r="H61" s="215">
        <f>'[2]17'!I63</f>
        <v>24</v>
      </c>
      <c r="I61" s="215">
        <f>'[2]17'!J63</f>
        <v>0</v>
      </c>
      <c r="J61" s="215">
        <f>'[2]17'!K63</f>
        <v>0</v>
      </c>
      <c r="K61" s="15">
        <f t="shared" si="3"/>
        <v>57</v>
      </c>
      <c r="L61" s="18">
        <f>frq!C61</f>
        <v>1</v>
      </c>
      <c r="M61" s="167">
        <f t="shared" si="4"/>
        <v>32.299999999999997</v>
      </c>
      <c r="N61" s="16">
        <f t="shared" si="7"/>
        <v>24</v>
      </c>
      <c r="O61" s="16">
        <f t="shared" si="8"/>
        <v>0</v>
      </c>
      <c r="P61" s="16">
        <f t="shared" si="9"/>
        <v>0</v>
      </c>
      <c r="Q61" s="17">
        <f t="shared" si="5"/>
        <v>56.3</v>
      </c>
      <c r="R61" s="18">
        <v>0.7</v>
      </c>
    </row>
    <row r="62" spans="1:18">
      <c r="A62" s="8" t="s">
        <v>104</v>
      </c>
      <c r="B62" s="214">
        <f>'[2]17'!B64</f>
        <v>42</v>
      </c>
      <c r="C62" s="215">
        <f>'[2]17'!C64</f>
        <v>30</v>
      </c>
      <c r="D62" s="215">
        <f>'[2]17'!D64</f>
        <v>0</v>
      </c>
      <c r="E62" s="215">
        <f>'[2]17'!E64</f>
        <v>0</v>
      </c>
      <c r="F62" s="15">
        <f t="shared" si="6"/>
        <v>72</v>
      </c>
      <c r="G62" s="214">
        <f>'[2]17'!H64</f>
        <v>33</v>
      </c>
      <c r="H62" s="215">
        <f>'[2]17'!I64</f>
        <v>24</v>
      </c>
      <c r="I62" s="215">
        <f>'[2]17'!J64</f>
        <v>0</v>
      </c>
      <c r="J62" s="215">
        <f>'[2]17'!K64</f>
        <v>0</v>
      </c>
      <c r="K62" s="15">
        <f t="shared" si="3"/>
        <v>57</v>
      </c>
      <c r="L62" s="18">
        <f>frq!C62</f>
        <v>1</v>
      </c>
      <c r="M62" s="167">
        <f t="shared" si="4"/>
        <v>32.299999999999997</v>
      </c>
      <c r="N62" s="16">
        <f t="shared" si="7"/>
        <v>24</v>
      </c>
      <c r="O62" s="16">
        <f t="shared" si="8"/>
        <v>0</v>
      </c>
      <c r="P62" s="16">
        <f t="shared" si="9"/>
        <v>0</v>
      </c>
      <c r="Q62" s="17">
        <f t="shared" si="5"/>
        <v>56.3</v>
      </c>
      <c r="R62" s="18">
        <v>0.7</v>
      </c>
    </row>
    <row r="63" spans="1:18">
      <c r="A63" s="8" t="s">
        <v>105</v>
      </c>
      <c r="B63" s="214">
        <f>'[2]17'!B65</f>
        <v>42</v>
      </c>
      <c r="C63" s="215">
        <f>'[2]17'!C65</f>
        <v>30</v>
      </c>
      <c r="D63" s="215">
        <f>'[2]17'!D65</f>
        <v>0</v>
      </c>
      <c r="E63" s="215">
        <f>'[2]17'!E65</f>
        <v>0</v>
      </c>
      <c r="F63" s="15">
        <f t="shared" si="6"/>
        <v>72</v>
      </c>
      <c r="G63" s="214">
        <f>'[2]17'!H65</f>
        <v>33</v>
      </c>
      <c r="H63" s="215">
        <f>'[2]17'!I65</f>
        <v>24</v>
      </c>
      <c r="I63" s="215">
        <f>'[2]17'!J65</f>
        <v>0</v>
      </c>
      <c r="J63" s="215">
        <f>'[2]17'!K65</f>
        <v>0</v>
      </c>
      <c r="K63" s="15">
        <f t="shared" si="3"/>
        <v>57</v>
      </c>
      <c r="L63" s="18">
        <f>frq!C63</f>
        <v>1</v>
      </c>
      <c r="M63" s="167">
        <f t="shared" si="4"/>
        <v>32.299999999999997</v>
      </c>
      <c r="N63" s="16">
        <f t="shared" si="7"/>
        <v>24</v>
      </c>
      <c r="O63" s="16">
        <f t="shared" si="8"/>
        <v>0</v>
      </c>
      <c r="P63" s="16">
        <f t="shared" si="9"/>
        <v>0</v>
      </c>
      <c r="Q63" s="17">
        <f t="shared" si="5"/>
        <v>56.3</v>
      </c>
      <c r="R63" s="18">
        <v>0.7</v>
      </c>
    </row>
    <row r="64" spans="1:18">
      <c r="A64" s="8" t="s">
        <v>106</v>
      </c>
      <c r="B64" s="214">
        <f>'[2]17'!B66</f>
        <v>42</v>
      </c>
      <c r="C64" s="215">
        <f>'[2]17'!C66</f>
        <v>30</v>
      </c>
      <c r="D64" s="215">
        <f>'[2]17'!D66</f>
        <v>0</v>
      </c>
      <c r="E64" s="215">
        <f>'[2]17'!E66</f>
        <v>0</v>
      </c>
      <c r="F64" s="15">
        <f t="shared" si="6"/>
        <v>72</v>
      </c>
      <c r="G64" s="214">
        <f>'[2]17'!H66</f>
        <v>33</v>
      </c>
      <c r="H64" s="215">
        <f>'[2]17'!I66</f>
        <v>24</v>
      </c>
      <c r="I64" s="215">
        <f>'[2]17'!J66</f>
        <v>0</v>
      </c>
      <c r="J64" s="215">
        <f>'[2]17'!K66</f>
        <v>0</v>
      </c>
      <c r="K64" s="15">
        <f t="shared" si="3"/>
        <v>57</v>
      </c>
      <c r="L64" s="18">
        <f>frq!C64</f>
        <v>1</v>
      </c>
      <c r="M64" s="167">
        <f t="shared" si="4"/>
        <v>32.299999999999997</v>
      </c>
      <c r="N64" s="16">
        <f t="shared" si="7"/>
        <v>24</v>
      </c>
      <c r="O64" s="16">
        <f t="shared" si="8"/>
        <v>0</v>
      </c>
      <c r="P64" s="16">
        <f t="shared" si="9"/>
        <v>0</v>
      </c>
      <c r="Q64" s="17">
        <f t="shared" si="5"/>
        <v>56.3</v>
      </c>
      <c r="R64" s="18">
        <v>0.7</v>
      </c>
    </row>
    <row r="65" spans="1:18">
      <c r="A65" s="8" t="s">
        <v>107</v>
      </c>
      <c r="B65" s="214">
        <f>'[2]17'!B67</f>
        <v>42</v>
      </c>
      <c r="C65" s="215">
        <f>'[2]17'!C67</f>
        <v>30</v>
      </c>
      <c r="D65" s="215">
        <f>'[2]17'!D67</f>
        <v>0</v>
      </c>
      <c r="E65" s="215">
        <f>'[2]17'!E67</f>
        <v>0</v>
      </c>
      <c r="F65" s="15">
        <f t="shared" si="6"/>
        <v>72</v>
      </c>
      <c r="G65" s="214">
        <f>'[2]17'!H67</f>
        <v>30</v>
      </c>
      <c r="H65" s="215">
        <f>'[2]17'!I67</f>
        <v>24</v>
      </c>
      <c r="I65" s="215">
        <f>'[2]17'!J67</f>
        <v>0</v>
      </c>
      <c r="J65" s="215">
        <f>'[2]17'!K67</f>
        <v>0</v>
      </c>
      <c r="K65" s="15">
        <f t="shared" si="3"/>
        <v>54</v>
      </c>
      <c r="L65" s="18">
        <f>frq!C65</f>
        <v>1</v>
      </c>
      <c r="M65" s="167">
        <f t="shared" si="4"/>
        <v>29.3</v>
      </c>
      <c r="N65" s="16">
        <f t="shared" si="7"/>
        <v>24</v>
      </c>
      <c r="O65" s="16">
        <f t="shared" si="8"/>
        <v>0</v>
      </c>
      <c r="P65" s="16">
        <f t="shared" si="9"/>
        <v>0</v>
      </c>
      <c r="Q65" s="17">
        <f t="shared" si="5"/>
        <v>53.3</v>
      </c>
      <c r="R65" s="18">
        <v>0.7</v>
      </c>
    </row>
    <row r="66" spans="1:18">
      <c r="A66" s="8" t="s">
        <v>108</v>
      </c>
      <c r="B66" s="214">
        <f>'[2]17'!B68</f>
        <v>42</v>
      </c>
      <c r="C66" s="215">
        <f>'[2]17'!C68</f>
        <v>30</v>
      </c>
      <c r="D66" s="215">
        <f>'[2]17'!D68</f>
        <v>0</v>
      </c>
      <c r="E66" s="215">
        <f>'[2]17'!E68</f>
        <v>0</v>
      </c>
      <c r="F66" s="15">
        <f t="shared" si="6"/>
        <v>72</v>
      </c>
      <c r="G66" s="214">
        <f>'[2]17'!H68</f>
        <v>30</v>
      </c>
      <c r="H66" s="215">
        <f>'[2]17'!I68</f>
        <v>24</v>
      </c>
      <c r="I66" s="215">
        <f>'[2]17'!J68</f>
        <v>0</v>
      </c>
      <c r="J66" s="215">
        <f>'[2]17'!K68</f>
        <v>0</v>
      </c>
      <c r="K66" s="15">
        <f t="shared" si="3"/>
        <v>54</v>
      </c>
      <c r="L66" s="18">
        <f>frq!C66</f>
        <v>1</v>
      </c>
      <c r="M66" s="167">
        <f t="shared" si="4"/>
        <v>29.3</v>
      </c>
      <c r="N66" s="16">
        <f t="shared" si="7"/>
        <v>24</v>
      </c>
      <c r="O66" s="16">
        <f t="shared" si="8"/>
        <v>0</v>
      </c>
      <c r="P66" s="16">
        <f t="shared" si="9"/>
        <v>0</v>
      </c>
      <c r="Q66" s="17">
        <f t="shared" si="5"/>
        <v>53.3</v>
      </c>
      <c r="R66" s="18">
        <v>0.7</v>
      </c>
    </row>
    <row r="67" spans="1:18">
      <c r="A67" s="8" t="s">
        <v>109</v>
      </c>
      <c r="B67" s="214">
        <f>'[2]17'!B69</f>
        <v>42</v>
      </c>
      <c r="C67" s="215">
        <f>'[2]17'!C69</f>
        <v>30</v>
      </c>
      <c r="D67" s="215">
        <f>'[2]17'!D69</f>
        <v>0</v>
      </c>
      <c r="E67" s="215">
        <f>'[2]17'!E69</f>
        <v>0</v>
      </c>
      <c r="F67" s="15">
        <f t="shared" si="6"/>
        <v>72</v>
      </c>
      <c r="G67" s="214">
        <f>'[2]17'!H69</f>
        <v>30</v>
      </c>
      <c r="H67" s="215">
        <f>'[2]17'!I69</f>
        <v>24</v>
      </c>
      <c r="I67" s="215">
        <f>'[2]17'!J69</f>
        <v>0</v>
      </c>
      <c r="J67" s="215">
        <f>'[2]17'!K69</f>
        <v>0</v>
      </c>
      <c r="K67" s="15">
        <f t="shared" si="3"/>
        <v>54</v>
      </c>
      <c r="L67" s="18">
        <f>frq!C67</f>
        <v>1</v>
      </c>
      <c r="M67" s="167">
        <f t="shared" si="4"/>
        <v>29.3</v>
      </c>
      <c r="N67" s="16">
        <f t="shared" ref="N67:N98" si="10">IF($L67=1,H67,IF(AND($L67=0.985,H67&gt;0.985*C67),C67*0.985,IF(AND($L67=0.965,H67&gt;0.965*C67),0.965*C67,H67)))</f>
        <v>24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53.3</v>
      </c>
      <c r="R67" s="18">
        <v>0.7</v>
      </c>
    </row>
    <row r="68" spans="1:18">
      <c r="A68" s="8" t="s">
        <v>110</v>
      </c>
      <c r="B68" s="214">
        <f>'[2]17'!B70</f>
        <v>42</v>
      </c>
      <c r="C68" s="215">
        <f>'[2]17'!C70</f>
        <v>30</v>
      </c>
      <c r="D68" s="215">
        <f>'[2]17'!D70</f>
        <v>0</v>
      </c>
      <c r="E68" s="215">
        <f>'[2]17'!E70</f>
        <v>0</v>
      </c>
      <c r="F68" s="15">
        <f t="shared" si="6"/>
        <v>72</v>
      </c>
      <c r="G68" s="214">
        <f>'[2]17'!H70</f>
        <v>30</v>
      </c>
      <c r="H68" s="215">
        <f>'[2]17'!I70</f>
        <v>24</v>
      </c>
      <c r="I68" s="215">
        <f>'[2]17'!J70</f>
        <v>0</v>
      </c>
      <c r="J68" s="215">
        <f>'[2]17'!K70</f>
        <v>0</v>
      </c>
      <c r="K68" s="15">
        <f t="shared" ref="K68:K98" si="13">SUM(G68:J68)</f>
        <v>54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29.3</v>
      </c>
      <c r="N68" s="16">
        <f t="shared" si="10"/>
        <v>24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53.3</v>
      </c>
      <c r="R68" s="18">
        <v>0.7</v>
      </c>
    </row>
    <row r="69" spans="1:18">
      <c r="A69" s="8" t="s">
        <v>111</v>
      </c>
      <c r="B69" s="214">
        <f>'[2]17'!B71</f>
        <v>42</v>
      </c>
      <c r="C69" s="215">
        <f>'[2]17'!C71</f>
        <v>30</v>
      </c>
      <c r="D69" s="215">
        <f>'[2]17'!D71</f>
        <v>0</v>
      </c>
      <c r="E69" s="215">
        <f>'[2]17'!E71</f>
        <v>0</v>
      </c>
      <c r="F69" s="15">
        <f t="shared" ref="F69:F98" si="16">SUM(B69:E69)</f>
        <v>72</v>
      </c>
      <c r="G69" s="214">
        <f>'[2]17'!H71</f>
        <v>30</v>
      </c>
      <c r="H69" s="215">
        <f>'[2]17'!I71</f>
        <v>24</v>
      </c>
      <c r="I69" s="215">
        <f>'[2]17'!J71</f>
        <v>0</v>
      </c>
      <c r="J69" s="215">
        <f>'[2]17'!K71</f>
        <v>0</v>
      </c>
      <c r="K69" s="15">
        <f t="shared" si="13"/>
        <v>54</v>
      </c>
      <c r="L69" s="18">
        <f>frq!C69</f>
        <v>1</v>
      </c>
      <c r="M69" s="167">
        <f t="shared" si="14"/>
        <v>29.3</v>
      </c>
      <c r="N69" s="16">
        <f t="shared" si="10"/>
        <v>24</v>
      </c>
      <c r="O69" s="16">
        <f t="shared" si="11"/>
        <v>0</v>
      </c>
      <c r="P69" s="16">
        <f t="shared" si="12"/>
        <v>0</v>
      </c>
      <c r="Q69" s="17">
        <f t="shared" si="15"/>
        <v>53.3</v>
      </c>
      <c r="R69" s="18">
        <v>0.7</v>
      </c>
    </row>
    <row r="70" spans="1:18">
      <c r="A70" s="8" t="s">
        <v>112</v>
      </c>
      <c r="B70" s="214">
        <f>'[2]17'!B72</f>
        <v>42</v>
      </c>
      <c r="C70" s="215">
        <f>'[2]17'!C72</f>
        <v>30</v>
      </c>
      <c r="D70" s="215">
        <f>'[2]17'!D72</f>
        <v>0</v>
      </c>
      <c r="E70" s="215">
        <f>'[2]17'!E72</f>
        <v>0</v>
      </c>
      <c r="F70" s="15">
        <f t="shared" si="16"/>
        <v>72</v>
      </c>
      <c r="G70" s="214">
        <f>'[2]17'!H72</f>
        <v>32</v>
      </c>
      <c r="H70" s="215">
        <f>'[2]17'!I72</f>
        <v>24</v>
      </c>
      <c r="I70" s="215">
        <f>'[2]17'!J72</f>
        <v>0</v>
      </c>
      <c r="J70" s="215">
        <f>'[2]17'!K72</f>
        <v>0</v>
      </c>
      <c r="K70" s="15">
        <f t="shared" si="13"/>
        <v>56</v>
      </c>
      <c r="L70" s="18">
        <f>frq!C70</f>
        <v>1</v>
      </c>
      <c r="M70" s="167">
        <f t="shared" si="14"/>
        <v>31.3</v>
      </c>
      <c r="N70" s="16">
        <f t="shared" si="10"/>
        <v>24</v>
      </c>
      <c r="O70" s="16">
        <f t="shared" si="11"/>
        <v>0</v>
      </c>
      <c r="P70" s="16">
        <f t="shared" si="12"/>
        <v>0</v>
      </c>
      <c r="Q70" s="17">
        <f t="shared" si="15"/>
        <v>55.3</v>
      </c>
      <c r="R70" s="18">
        <v>0.7</v>
      </c>
    </row>
    <row r="71" spans="1:18">
      <c r="A71" s="8" t="s">
        <v>113</v>
      </c>
      <c r="B71" s="214">
        <f>'[2]17'!B73</f>
        <v>42</v>
      </c>
      <c r="C71" s="215">
        <f>'[2]17'!C73</f>
        <v>30</v>
      </c>
      <c r="D71" s="215">
        <f>'[2]17'!D73</f>
        <v>0</v>
      </c>
      <c r="E71" s="215">
        <f>'[2]17'!E73</f>
        <v>0</v>
      </c>
      <c r="F71" s="15">
        <f t="shared" si="16"/>
        <v>72</v>
      </c>
      <c r="G71" s="214">
        <f>'[2]17'!H73</f>
        <v>32</v>
      </c>
      <c r="H71" s="215">
        <f>'[2]17'!I73</f>
        <v>24</v>
      </c>
      <c r="I71" s="215">
        <f>'[2]17'!J73</f>
        <v>0</v>
      </c>
      <c r="J71" s="215">
        <f>'[2]17'!K73</f>
        <v>0</v>
      </c>
      <c r="K71" s="15">
        <f t="shared" si="13"/>
        <v>56</v>
      </c>
      <c r="L71" s="18">
        <f>frq!C71</f>
        <v>1</v>
      </c>
      <c r="M71" s="167">
        <f t="shared" si="14"/>
        <v>31.3</v>
      </c>
      <c r="N71" s="16">
        <f t="shared" si="10"/>
        <v>24</v>
      </c>
      <c r="O71" s="16">
        <f t="shared" si="11"/>
        <v>0</v>
      </c>
      <c r="P71" s="16">
        <f t="shared" si="12"/>
        <v>0</v>
      </c>
      <c r="Q71" s="17">
        <f t="shared" si="15"/>
        <v>55.3</v>
      </c>
      <c r="R71" s="18">
        <v>0.7</v>
      </c>
    </row>
    <row r="72" spans="1:18">
      <c r="A72" s="8" t="s">
        <v>114</v>
      </c>
      <c r="B72" s="214">
        <f>'[2]17'!B74</f>
        <v>42</v>
      </c>
      <c r="C72" s="215">
        <f>'[2]17'!C74</f>
        <v>30</v>
      </c>
      <c r="D72" s="215">
        <f>'[2]17'!D74</f>
        <v>0</v>
      </c>
      <c r="E72" s="215">
        <f>'[2]17'!E74</f>
        <v>0</v>
      </c>
      <c r="F72" s="15">
        <f t="shared" si="16"/>
        <v>72</v>
      </c>
      <c r="G72" s="214">
        <f>'[2]17'!H74</f>
        <v>32</v>
      </c>
      <c r="H72" s="215">
        <f>'[2]17'!I74</f>
        <v>24</v>
      </c>
      <c r="I72" s="215">
        <f>'[2]17'!J74</f>
        <v>0</v>
      </c>
      <c r="J72" s="215">
        <f>'[2]17'!K74</f>
        <v>0</v>
      </c>
      <c r="K72" s="15">
        <f t="shared" si="13"/>
        <v>56</v>
      </c>
      <c r="L72" s="18">
        <f>frq!C72</f>
        <v>1</v>
      </c>
      <c r="M72" s="167">
        <f t="shared" si="14"/>
        <v>31.3</v>
      </c>
      <c r="N72" s="16">
        <f t="shared" si="10"/>
        <v>24</v>
      </c>
      <c r="O72" s="16">
        <f t="shared" si="11"/>
        <v>0</v>
      </c>
      <c r="P72" s="16">
        <f t="shared" si="12"/>
        <v>0</v>
      </c>
      <c r="Q72" s="17">
        <f t="shared" si="15"/>
        <v>55.3</v>
      </c>
      <c r="R72" s="18">
        <v>0.7</v>
      </c>
    </row>
    <row r="73" spans="1:18">
      <c r="A73" s="8" t="s">
        <v>115</v>
      </c>
      <c r="B73" s="214">
        <f>'[2]17'!B75</f>
        <v>42</v>
      </c>
      <c r="C73" s="215">
        <f>'[2]17'!C75</f>
        <v>30</v>
      </c>
      <c r="D73" s="215">
        <f>'[2]17'!D75</f>
        <v>0</v>
      </c>
      <c r="E73" s="215">
        <f>'[2]17'!E75</f>
        <v>0</v>
      </c>
      <c r="F73" s="15">
        <f t="shared" si="16"/>
        <v>72</v>
      </c>
      <c r="G73" s="214">
        <f>'[2]17'!H75</f>
        <v>32</v>
      </c>
      <c r="H73" s="215">
        <f>'[2]17'!I75</f>
        <v>24</v>
      </c>
      <c r="I73" s="215">
        <f>'[2]17'!J75</f>
        <v>0</v>
      </c>
      <c r="J73" s="215">
        <f>'[2]17'!K75</f>
        <v>0</v>
      </c>
      <c r="K73" s="15">
        <f t="shared" si="13"/>
        <v>56</v>
      </c>
      <c r="L73" s="18">
        <f>frq!C73</f>
        <v>1</v>
      </c>
      <c r="M73" s="167">
        <f t="shared" si="14"/>
        <v>31.3</v>
      </c>
      <c r="N73" s="16">
        <f t="shared" si="10"/>
        <v>24</v>
      </c>
      <c r="O73" s="16">
        <f t="shared" si="11"/>
        <v>0</v>
      </c>
      <c r="P73" s="16">
        <f t="shared" si="12"/>
        <v>0</v>
      </c>
      <c r="Q73" s="17">
        <f t="shared" si="15"/>
        <v>55.3</v>
      </c>
      <c r="R73" s="18">
        <v>0.7</v>
      </c>
    </row>
    <row r="74" spans="1:18">
      <c r="A74" s="8" t="s">
        <v>116</v>
      </c>
      <c r="B74" s="214">
        <f>'[2]17'!B76</f>
        <v>42</v>
      </c>
      <c r="C74" s="215">
        <f>'[2]17'!C76</f>
        <v>30</v>
      </c>
      <c r="D74" s="215">
        <f>'[2]17'!D76</f>
        <v>0</v>
      </c>
      <c r="E74" s="215">
        <f>'[2]17'!E76</f>
        <v>0</v>
      </c>
      <c r="F74" s="15">
        <f t="shared" si="16"/>
        <v>72</v>
      </c>
      <c r="G74" s="214">
        <f>'[2]17'!H76</f>
        <v>32</v>
      </c>
      <c r="H74" s="215">
        <f>'[2]17'!I76</f>
        <v>24</v>
      </c>
      <c r="I74" s="215">
        <f>'[2]17'!J76</f>
        <v>0</v>
      </c>
      <c r="J74" s="215">
        <f>'[2]17'!K76</f>
        <v>0</v>
      </c>
      <c r="K74" s="15">
        <f t="shared" si="13"/>
        <v>56</v>
      </c>
      <c r="L74" s="18">
        <f>frq!C74</f>
        <v>1</v>
      </c>
      <c r="M74" s="167">
        <f t="shared" si="14"/>
        <v>31.3</v>
      </c>
      <c r="N74" s="16">
        <f t="shared" si="10"/>
        <v>24</v>
      </c>
      <c r="O74" s="16">
        <f t="shared" si="11"/>
        <v>0</v>
      </c>
      <c r="P74" s="16">
        <f t="shared" si="12"/>
        <v>0</v>
      </c>
      <c r="Q74" s="17">
        <f t="shared" si="15"/>
        <v>55.3</v>
      </c>
      <c r="R74" s="18">
        <v>0.7</v>
      </c>
    </row>
    <row r="75" spans="1:18">
      <c r="A75" s="8" t="s">
        <v>117</v>
      </c>
      <c r="B75" s="214">
        <f>'[2]17'!B77</f>
        <v>42</v>
      </c>
      <c r="C75" s="215">
        <f>'[2]17'!C77</f>
        <v>30</v>
      </c>
      <c r="D75" s="215">
        <f>'[2]17'!D77</f>
        <v>0</v>
      </c>
      <c r="E75" s="215">
        <f>'[2]17'!E77</f>
        <v>0</v>
      </c>
      <c r="F75" s="15">
        <f t="shared" si="16"/>
        <v>72</v>
      </c>
      <c r="G75" s="214">
        <f>'[2]17'!H77</f>
        <v>32</v>
      </c>
      <c r="H75" s="215">
        <f>'[2]17'!I77</f>
        <v>24</v>
      </c>
      <c r="I75" s="215">
        <f>'[2]17'!J77</f>
        <v>0</v>
      </c>
      <c r="J75" s="215">
        <f>'[2]17'!K77</f>
        <v>0</v>
      </c>
      <c r="K75" s="15">
        <f t="shared" si="13"/>
        <v>56</v>
      </c>
      <c r="L75" s="18">
        <f>frq!C75</f>
        <v>1</v>
      </c>
      <c r="M75" s="167">
        <f t="shared" si="14"/>
        <v>31.6</v>
      </c>
      <c r="N75" s="16">
        <f t="shared" si="10"/>
        <v>24</v>
      </c>
      <c r="O75" s="16">
        <f t="shared" si="11"/>
        <v>0</v>
      </c>
      <c r="P75" s="16">
        <f t="shared" si="12"/>
        <v>0</v>
      </c>
      <c r="Q75" s="17">
        <f t="shared" si="15"/>
        <v>55.6</v>
      </c>
      <c r="R75" s="18">
        <v>0.4</v>
      </c>
    </row>
    <row r="76" spans="1:18">
      <c r="A76" s="8" t="s">
        <v>118</v>
      </c>
      <c r="B76" s="214">
        <f>'[2]17'!B78</f>
        <v>42</v>
      </c>
      <c r="C76" s="215">
        <f>'[2]17'!C78</f>
        <v>30</v>
      </c>
      <c r="D76" s="215">
        <f>'[2]17'!D78</f>
        <v>0</v>
      </c>
      <c r="E76" s="215">
        <f>'[2]17'!E78</f>
        <v>0</v>
      </c>
      <c r="F76" s="15">
        <f t="shared" si="16"/>
        <v>72</v>
      </c>
      <c r="G76" s="214">
        <f>'[2]17'!H78</f>
        <v>32</v>
      </c>
      <c r="H76" s="215">
        <f>'[2]17'!I78</f>
        <v>24</v>
      </c>
      <c r="I76" s="215">
        <f>'[2]17'!J78</f>
        <v>0</v>
      </c>
      <c r="J76" s="215">
        <f>'[2]17'!K78</f>
        <v>0</v>
      </c>
      <c r="K76" s="15">
        <f t="shared" si="13"/>
        <v>56</v>
      </c>
      <c r="L76" s="18">
        <f>frq!C76</f>
        <v>1</v>
      </c>
      <c r="M76" s="167">
        <f t="shared" si="14"/>
        <v>31.6</v>
      </c>
      <c r="N76" s="16">
        <f t="shared" si="10"/>
        <v>24</v>
      </c>
      <c r="O76" s="16">
        <f t="shared" si="11"/>
        <v>0</v>
      </c>
      <c r="P76" s="16">
        <f t="shared" si="12"/>
        <v>0</v>
      </c>
      <c r="Q76" s="17">
        <f t="shared" si="15"/>
        <v>55.6</v>
      </c>
      <c r="R76" s="18">
        <v>0.4</v>
      </c>
    </row>
    <row r="77" spans="1:18">
      <c r="A77" s="8" t="s">
        <v>119</v>
      </c>
      <c r="B77" s="214">
        <f>'[2]17'!B79</f>
        <v>42</v>
      </c>
      <c r="C77" s="215">
        <f>'[2]17'!C79</f>
        <v>30</v>
      </c>
      <c r="D77" s="215">
        <f>'[2]17'!D79</f>
        <v>0</v>
      </c>
      <c r="E77" s="215">
        <f>'[2]17'!E79</f>
        <v>0</v>
      </c>
      <c r="F77" s="15">
        <f t="shared" si="16"/>
        <v>72</v>
      </c>
      <c r="G77" s="214">
        <f>'[2]17'!H79</f>
        <v>32</v>
      </c>
      <c r="H77" s="215">
        <f>'[2]17'!I79</f>
        <v>24</v>
      </c>
      <c r="I77" s="215">
        <f>'[2]17'!J79</f>
        <v>0</v>
      </c>
      <c r="J77" s="215">
        <f>'[2]17'!K79</f>
        <v>0</v>
      </c>
      <c r="K77" s="15">
        <f t="shared" si="13"/>
        <v>56</v>
      </c>
      <c r="L77" s="18">
        <f>frq!C77</f>
        <v>1</v>
      </c>
      <c r="M77" s="167">
        <f t="shared" si="14"/>
        <v>31.6</v>
      </c>
      <c r="N77" s="16">
        <f t="shared" si="10"/>
        <v>24</v>
      </c>
      <c r="O77" s="16">
        <f t="shared" si="11"/>
        <v>0</v>
      </c>
      <c r="P77" s="16">
        <f t="shared" si="12"/>
        <v>0</v>
      </c>
      <c r="Q77" s="17">
        <f t="shared" si="15"/>
        <v>55.6</v>
      </c>
      <c r="R77" s="18">
        <v>0.4</v>
      </c>
    </row>
    <row r="78" spans="1:18">
      <c r="A78" s="8" t="s">
        <v>120</v>
      </c>
      <c r="B78" s="214">
        <f>'[2]17'!B80</f>
        <v>84</v>
      </c>
      <c r="C78" s="215">
        <f>'[2]17'!C80</f>
        <v>0</v>
      </c>
      <c r="D78" s="215">
        <f>'[2]17'!D80</f>
        <v>0</v>
      </c>
      <c r="E78" s="215">
        <f>'[2]17'!E80</f>
        <v>0</v>
      </c>
      <c r="F78" s="15">
        <f t="shared" si="16"/>
        <v>84</v>
      </c>
      <c r="G78" s="214">
        <f>'[2]17'!H80</f>
        <v>36</v>
      </c>
      <c r="H78" s="215">
        <f>'[2]17'!I80</f>
        <v>0</v>
      </c>
      <c r="I78" s="215">
        <f>'[2]17'!J80</f>
        <v>0</v>
      </c>
      <c r="J78" s="215">
        <f>'[2]17'!K80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4">
        <f>'[2]17'!B81</f>
        <v>84</v>
      </c>
      <c r="C79" s="215">
        <f>'[2]17'!C81</f>
        <v>0</v>
      </c>
      <c r="D79" s="215">
        <f>'[2]17'!D81</f>
        <v>0</v>
      </c>
      <c r="E79" s="215">
        <f>'[2]17'!E81</f>
        <v>0</v>
      </c>
      <c r="F79" s="15">
        <f t="shared" si="16"/>
        <v>84</v>
      </c>
      <c r="G79" s="214">
        <f>'[2]17'!H81</f>
        <v>36</v>
      </c>
      <c r="H79" s="215">
        <f>'[2]17'!I81</f>
        <v>0</v>
      </c>
      <c r="I79" s="215">
        <f>'[2]17'!J81</f>
        <v>0</v>
      </c>
      <c r="J79" s="215">
        <f>'[2]17'!K81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4">
        <f>'[2]17'!B82</f>
        <v>84</v>
      </c>
      <c r="C80" s="215">
        <f>'[2]17'!C82</f>
        <v>0</v>
      </c>
      <c r="D80" s="215">
        <f>'[2]17'!D82</f>
        <v>0</v>
      </c>
      <c r="E80" s="215">
        <f>'[2]17'!E82</f>
        <v>0</v>
      </c>
      <c r="F80" s="15">
        <f t="shared" si="16"/>
        <v>84</v>
      </c>
      <c r="G80" s="214">
        <f>'[2]17'!H82</f>
        <v>36</v>
      </c>
      <c r="H80" s="215">
        <f>'[2]17'!I82</f>
        <v>0</v>
      </c>
      <c r="I80" s="215">
        <f>'[2]17'!J82</f>
        <v>0</v>
      </c>
      <c r="J80" s="215">
        <f>'[2]17'!K82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4">
        <f>'[2]17'!B83</f>
        <v>84</v>
      </c>
      <c r="C81" s="215">
        <f>'[2]17'!C83</f>
        <v>0</v>
      </c>
      <c r="D81" s="215">
        <f>'[2]17'!D83</f>
        <v>0</v>
      </c>
      <c r="E81" s="215">
        <f>'[2]17'!E83</f>
        <v>0</v>
      </c>
      <c r="F81" s="15">
        <f t="shared" si="16"/>
        <v>84</v>
      </c>
      <c r="G81" s="214">
        <f>'[2]17'!H83</f>
        <v>36</v>
      </c>
      <c r="H81" s="215">
        <f>'[2]17'!I83</f>
        <v>0</v>
      </c>
      <c r="I81" s="215">
        <f>'[2]17'!J83</f>
        <v>0</v>
      </c>
      <c r="J81" s="215">
        <f>'[2]17'!K83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4">
        <f>'[2]17'!B84</f>
        <v>84</v>
      </c>
      <c r="C82" s="215">
        <f>'[2]17'!C84</f>
        <v>0</v>
      </c>
      <c r="D82" s="215">
        <f>'[2]17'!D84</f>
        <v>0</v>
      </c>
      <c r="E82" s="215">
        <f>'[2]17'!E84</f>
        <v>0</v>
      </c>
      <c r="F82" s="15">
        <f t="shared" si="16"/>
        <v>84</v>
      </c>
      <c r="G82" s="214">
        <f>'[2]17'!H84</f>
        <v>36</v>
      </c>
      <c r="H82" s="215">
        <f>'[2]17'!I84</f>
        <v>0</v>
      </c>
      <c r="I82" s="215">
        <f>'[2]17'!J84</f>
        <v>0</v>
      </c>
      <c r="J82" s="215">
        <f>'[2]17'!K84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4">
        <f>'[2]17'!B85</f>
        <v>84</v>
      </c>
      <c r="C83" s="215">
        <f>'[2]17'!C85</f>
        <v>0</v>
      </c>
      <c r="D83" s="215">
        <f>'[2]17'!D85</f>
        <v>0</v>
      </c>
      <c r="E83" s="215">
        <f>'[2]17'!E85</f>
        <v>0</v>
      </c>
      <c r="F83" s="15">
        <f t="shared" si="16"/>
        <v>84</v>
      </c>
      <c r="G83" s="214">
        <f>'[2]17'!H85</f>
        <v>36</v>
      </c>
      <c r="H83" s="215">
        <f>'[2]17'!I85</f>
        <v>0</v>
      </c>
      <c r="I83" s="215">
        <f>'[2]17'!J85</f>
        <v>0</v>
      </c>
      <c r="J83" s="215">
        <f>'[2]17'!K85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4">
        <f>'[2]17'!B86</f>
        <v>84</v>
      </c>
      <c r="C84" s="215">
        <f>'[2]17'!C86</f>
        <v>0</v>
      </c>
      <c r="D84" s="215">
        <f>'[2]17'!D86</f>
        <v>0</v>
      </c>
      <c r="E84" s="215">
        <f>'[2]17'!E86</f>
        <v>0</v>
      </c>
      <c r="F84" s="15">
        <f t="shared" si="16"/>
        <v>84</v>
      </c>
      <c r="G84" s="214">
        <f>'[2]17'!H86</f>
        <v>36</v>
      </c>
      <c r="H84" s="215">
        <f>'[2]17'!I86</f>
        <v>0</v>
      </c>
      <c r="I84" s="215">
        <f>'[2]17'!J86</f>
        <v>0</v>
      </c>
      <c r="J84" s="215">
        <f>'[2]17'!K86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4">
        <f>'[2]17'!B87</f>
        <v>84</v>
      </c>
      <c r="C85" s="215">
        <f>'[2]17'!C87</f>
        <v>0</v>
      </c>
      <c r="D85" s="215">
        <f>'[2]17'!D87</f>
        <v>0</v>
      </c>
      <c r="E85" s="215">
        <f>'[2]17'!E87</f>
        <v>0</v>
      </c>
      <c r="F85" s="15">
        <f t="shared" si="16"/>
        <v>84</v>
      </c>
      <c r="G85" s="214">
        <f>'[2]17'!H87</f>
        <v>36</v>
      </c>
      <c r="H85" s="215">
        <f>'[2]17'!I87</f>
        <v>0</v>
      </c>
      <c r="I85" s="215">
        <f>'[2]17'!J87</f>
        <v>0</v>
      </c>
      <c r="J85" s="215">
        <f>'[2]17'!K87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4">
        <f>'[2]17'!B88</f>
        <v>84</v>
      </c>
      <c r="C86" s="215">
        <f>'[2]17'!C88</f>
        <v>0</v>
      </c>
      <c r="D86" s="215">
        <f>'[2]17'!D88</f>
        <v>0</v>
      </c>
      <c r="E86" s="215">
        <f>'[2]17'!E88</f>
        <v>0</v>
      </c>
      <c r="F86" s="15">
        <f t="shared" si="16"/>
        <v>84</v>
      </c>
      <c r="G86" s="214">
        <f>'[2]17'!H88</f>
        <v>33</v>
      </c>
      <c r="H86" s="215">
        <f>'[2]17'!I88</f>
        <v>0</v>
      </c>
      <c r="I86" s="215">
        <f>'[2]17'!J88</f>
        <v>0</v>
      </c>
      <c r="J86" s="215">
        <f>'[2]17'!K88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14">
        <f>'[2]17'!B89</f>
        <v>84</v>
      </c>
      <c r="C87" s="215">
        <f>'[2]17'!C89</f>
        <v>0</v>
      </c>
      <c r="D87" s="215">
        <f>'[2]17'!D89</f>
        <v>0</v>
      </c>
      <c r="E87" s="215">
        <f>'[2]17'!E89</f>
        <v>0</v>
      </c>
      <c r="F87" s="15">
        <f t="shared" si="16"/>
        <v>84</v>
      </c>
      <c r="G87" s="214">
        <f>'[2]17'!H89</f>
        <v>33</v>
      </c>
      <c r="H87" s="215">
        <f>'[2]17'!I89</f>
        <v>0</v>
      </c>
      <c r="I87" s="215">
        <f>'[2]17'!J89</f>
        <v>0</v>
      </c>
      <c r="J87" s="215">
        <f>'[2]17'!K89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14">
        <f>'[2]17'!B90</f>
        <v>84</v>
      </c>
      <c r="C88" s="215">
        <f>'[2]17'!C90</f>
        <v>0</v>
      </c>
      <c r="D88" s="215">
        <f>'[2]17'!D90</f>
        <v>0</v>
      </c>
      <c r="E88" s="215">
        <f>'[2]17'!E90</f>
        <v>0</v>
      </c>
      <c r="F88" s="15">
        <f t="shared" si="16"/>
        <v>84</v>
      </c>
      <c r="G88" s="214">
        <f>'[2]17'!H90</f>
        <v>33</v>
      </c>
      <c r="H88" s="215">
        <f>'[2]17'!I90</f>
        <v>0</v>
      </c>
      <c r="I88" s="215">
        <f>'[2]17'!J90</f>
        <v>0</v>
      </c>
      <c r="J88" s="215">
        <f>'[2]17'!K90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14">
        <f>'[2]17'!B91</f>
        <v>84</v>
      </c>
      <c r="C89" s="215">
        <f>'[2]17'!C91</f>
        <v>0</v>
      </c>
      <c r="D89" s="215">
        <f>'[2]17'!D91</f>
        <v>0</v>
      </c>
      <c r="E89" s="215">
        <f>'[2]17'!E91</f>
        <v>0</v>
      </c>
      <c r="F89" s="15">
        <f t="shared" si="16"/>
        <v>84</v>
      </c>
      <c r="G89" s="214">
        <f>'[2]17'!H91</f>
        <v>33</v>
      </c>
      <c r="H89" s="215">
        <f>'[2]17'!I91</f>
        <v>0</v>
      </c>
      <c r="I89" s="215">
        <f>'[2]17'!J91</f>
        <v>0</v>
      </c>
      <c r="J89" s="215">
        <f>'[2]17'!K91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14">
        <f>'[2]17'!B92</f>
        <v>84</v>
      </c>
      <c r="C90" s="215">
        <f>'[2]17'!C92</f>
        <v>0</v>
      </c>
      <c r="D90" s="215">
        <f>'[2]17'!D92</f>
        <v>0</v>
      </c>
      <c r="E90" s="215">
        <f>'[2]17'!E92</f>
        <v>0</v>
      </c>
      <c r="F90" s="15">
        <f t="shared" si="16"/>
        <v>84</v>
      </c>
      <c r="G90" s="214">
        <f>'[2]17'!H92</f>
        <v>33</v>
      </c>
      <c r="H90" s="215">
        <f>'[2]17'!I92</f>
        <v>0</v>
      </c>
      <c r="I90" s="215">
        <f>'[2]17'!J92</f>
        <v>0</v>
      </c>
      <c r="J90" s="215">
        <f>'[2]17'!K92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14">
        <f>'[2]17'!B93</f>
        <v>84</v>
      </c>
      <c r="C91" s="215">
        <f>'[2]17'!C93</f>
        <v>0</v>
      </c>
      <c r="D91" s="215">
        <f>'[2]17'!D93</f>
        <v>0</v>
      </c>
      <c r="E91" s="215">
        <f>'[2]17'!E93</f>
        <v>0</v>
      </c>
      <c r="F91" s="15">
        <f t="shared" si="16"/>
        <v>84</v>
      </c>
      <c r="G91" s="214">
        <f>'[2]17'!H93</f>
        <v>33</v>
      </c>
      <c r="H91" s="215">
        <f>'[2]17'!I93</f>
        <v>0</v>
      </c>
      <c r="I91" s="215">
        <f>'[2]17'!J93</f>
        <v>0</v>
      </c>
      <c r="J91" s="215">
        <f>'[2]17'!K93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14">
        <f>'[2]17'!B94</f>
        <v>84</v>
      </c>
      <c r="C92" s="215">
        <f>'[2]17'!C94</f>
        <v>0</v>
      </c>
      <c r="D92" s="215">
        <f>'[2]17'!D94</f>
        <v>0</v>
      </c>
      <c r="E92" s="215">
        <f>'[2]17'!E94</f>
        <v>0</v>
      </c>
      <c r="F92" s="15">
        <f t="shared" si="16"/>
        <v>84</v>
      </c>
      <c r="G92" s="214">
        <f>'[2]17'!H94</f>
        <v>33</v>
      </c>
      <c r="H92" s="215">
        <f>'[2]17'!I94</f>
        <v>0</v>
      </c>
      <c r="I92" s="215">
        <f>'[2]17'!J94</f>
        <v>0</v>
      </c>
      <c r="J92" s="215">
        <f>'[2]17'!K94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14">
        <f>'[2]17'!B95</f>
        <v>84</v>
      </c>
      <c r="C93" s="215">
        <f>'[2]17'!C95</f>
        <v>0</v>
      </c>
      <c r="D93" s="215">
        <f>'[2]17'!D95</f>
        <v>0</v>
      </c>
      <c r="E93" s="215">
        <f>'[2]17'!E95</f>
        <v>0</v>
      </c>
      <c r="F93" s="15">
        <f t="shared" si="16"/>
        <v>84</v>
      </c>
      <c r="G93" s="214">
        <f>'[2]17'!H95</f>
        <v>33</v>
      </c>
      <c r="H93" s="215">
        <f>'[2]17'!I95</f>
        <v>0</v>
      </c>
      <c r="I93" s="215">
        <f>'[2]17'!J95</f>
        <v>0</v>
      </c>
      <c r="J93" s="215">
        <f>'[2]17'!K95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14">
        <f>'[2]17'!B96</f>
        <v>84</v>
      </c>
      <c r="C94" s="215">
        <f>'[2]17'!C96</f>
        <v>0</v>
      </c>
      <c r="D94" s="215">
        <f>'[2]17'!D96</f>
        <v>0</v>
      </c>
      <c r="E94" s="215">
        <f>'[2]17'!E96</f>
        <v>0</v>
      </c>
      <c r="F94" s="15">
        <f t="shared" si="16"/>
        <v>84</v>
      </c>
      <c r="G94" s="214">
        <f>'[2]17'!H96</f>
        <v>33</v>
      </c>
      <c r="H94" s="215">
        <f>'[2]17'!I96</f>
        <v>0</v>
      </c>
      <c r="I94" s="215">
        <f>'[2]17'!J96</f>
        <v>0</v>
      </c>
      <c r="J94" s="215">
        <f>'[2]17'!K96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14">
        <f>'[2]17'!B97</f>
        <v>84</v>
      </c>
      <c r="C95" s="215">
        <f>'[2]17'!C97</f>
        <v>0</v>
      </c>
      <c r="D95" s="215">
        <f>'[2]17'!D97</f>
        <v>0</v>
      </c>
      <c r="E95" s="215">
        <f>'[2]17'!E97</f>
        <v>0</v>
      </c>
      <c r="F95" s="15">
        <f t="shared" si="16"/>
        <v>84</v>
      </c>
      <c r="G95" s="214">
        <f>'[2]17'!H97</f>
        <v>33</v>
      </c>
      <c r="H95" s="215">
        <f>'[2]17'!I97</f>
        <v>0</v>
      </c>
      <c r="I95" s="215">
        <f>'[2]17'!J97</f>
        <v>0</v>
      </c>
      <c r="J95" s="215">
        <f>'[2]17'!K97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14">
        <f>'[2]17'!B98</f>
        <v>84</v>
      </c>
      <c r="C96" s="215">
        <f>'[2]17'!C98</f>
        <v>0</v>
      </c>
      <c r="D96" s="215">
        <f>'[2]17'!D98</f>
        <v>0</v>
      </c>
      <c r="E96" s="215">
        <f>'[2]17'!E98</f>
        <v>0</v>
      </c>
      <c r="F96" s="15">
        <f t="shared" si="16"/>
        <v>84</v>
      </c>
      <c r="G96" s="214">
        <f>'[2]17'!H98</f>
        <v>33</v>
      </c>
      <c r="H96" s="215">
        <f>'[2]17'!I98</f>
        <v>0</v>
      </c>
      <c r="I96" s="215">
        <f>'[2]17'!J98</f>
        <v>0</v>
      </c>
      <c r="J96" s="215">
        <f>'[2]17'!K98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14">
        <f>'[2]17'!B99</f>
        <v>84</v>
      </c>
      <c r="C97" s="215">
        <f>'[2]17'!C99</f>
        <v>0</v>
      </c>
      <c r="D97" s="215">
        <f>'[2]17'!D99</f>
        <v>0</v>
      </c>
      <c r="E97" s="215">
        <f>'[2]17'!E99</f>
        <v>0</v>
      </c>
      <c r="F97" s="15">
        <f t="shared" si="16"/>
        <v>84</v>
      </c>
      <c r="G97" s="214">
        <f>'[2]17'!H99</f>
        <v>33</v>
      </c>
      <c r="H97" s="215">
        <f>'[2]17'!I99</f>
        <v>0</v>
      </c>
      <c r="I97" s="215">
        <f>'[2]17'!J99</f>
        <v>0</v>
      </c>
      <c r="J97" s="215">
        <f>'[2]17'!K99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14">
        <f>'[2]17'!B100</f>
        <v>84</v>
      </c>
      <c r="C98" s="215">
        <f>'[2]17'!C100</f>
        <v>0</v>
      </c>
      <c r="D98" s="215">
        <f>'[2]17'!D100</f>
        <v>0</v>
      </c>
      <c r="E98" s="215">
        <f>'[2]17'!E100</f>
        <v>0</v>
      </c>
      <c r="F98" s="15">
        <f t="shared" si="16"/>
        <v>84</v>
      </c>
      <c r="G98" s="214">
        <f>'[2]17'!H100</f>
        <v>33</v>
      </c>
      <c r="H98" s="215">
        <f>'[2]17'!I100</f>
        <v>0</v>
      </c>
      <c r="I98" s="215">
        <f>'[2]17'!J100</f>
        <v>0</v>
      </c>
      <c r="J98" s="215">
        <f>'[2]17'!K100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1.6485000000000001</v>
      </c>
      <c r="C99" s="171">
        <f t="shared" si="17"/>
        <v>0.26250000000000001</v>
      </c>
      <c r="D99" s="171">
        <f t="shared" si="17"/>
        <v>0</v>
      </c>
      <c r="E99" s="171">
        <f t="shared" si="17"/>
        <v>0</v>
      </c>
      <c r="F99" s="171">
        <f t="shared" si="17"/>
        <v>1.911</v>
      </c>
      <c r="G99" s="171">
        <f t="shared" si="17"/>
        <v>0.83099999999999996</v>
      </c>
      <c r="H99" s="171">
        <f t="shared" si="17"/>
        <v>0.215</v>
      </c>
      <c r="I99" s="171">
        <f t="shared" si="17"/>
        <v>0</v>
      </c>
      <c r="J99" s="171">
        <f t="shared" si="17"/>
        <v>0</v>
      </c>
      <c r="K99" s="171">
        <f t="shared" si="17"/>
        <v>1.046</v>
      </c>
      <c r="L99" s="171">
        <f t="shared" si="17"/>
        <v>2.4E-2</v>
      </c>
      <c r="M99" s="171">
        <f t="shared" si="17"/>
        <v>0.81869999999999965</v>
      </c>
      <c r="N99" s="171">
        <f t="shared" si="17"/>
        <v>0.215</v>
      </c>
      <c r="O99" s="171">
        <f t="shared" si="17"/>
        <v>0</v>
      </c>
      <c r="P99" s="171">
        <f t="shared" si="17"/>
        <v>0</v>
      </c>
      <c r="Q99" s="171">
        <f t="shared" si="17"/>
        <v>1.0337000000000003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320</v>
      </c>
      <c r="G3" s="16">
        <f>'[3]17'!G5</f>
        <v>440</v>
      </c>
      <c r="H3" s="17">
        <f>SUM(B3:G3)</f>
        <v>1080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0</v>
      </c>
      <c r="AU3" s="8">
        <v>30.81</v>
      </c>
      <c r="AW3" s="218">
        <v>32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32</v>
      </c>
      <c r="BD3" s="218">
        <v>32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32</v>
      </c>
      <c r="BL3" s="8">
        <f>AT3</f>
        <v>0</v>
      </c>
      <c r="BM3" s="8">
        <f>AU3</f>
        <v>30.81</v>
      </c>
      <c r="BN3" s="8">
        <f>BC3</f>
        <v>32</v>
      </c>
      <c r="BO3" s="8">
        <f>BJ3</f>
        <v>32</v>
      </c>
      <c r="BP3" s="182">
        <f>BL3-BN3</f>
        <v>-32</v>
      </c>
      <c r="BQ3" s="182">
        <f>BM3-BO3</f>
        <v>-1.1900000000000013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320</v>
      </c>
      <c r="G4" s="16">
        <f>'[3]17'!G6</f>
        <v>440</v>
      </c>
      <c r="H4" s="17">
        <f>SUM(B4:G4)</f>
        <v>1080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0</v>
      </c>
      <c r="AU4" s="8">
        <v>30.81</v>
      </c>
      <c r="AW4" s="218">
        <v>32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32</v>
      </c>
      <c r="BD4" s="218">
        <v>32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30.81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-32</v>
      </c>
      <c r="BQ4" s="182">
        <f t="shared" ref="BQ4:BQ67" si="26">BM4-BO4</f>
        <v>-1.1900000000000013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320</v>
      </c>
      <c r="G5" s="16">
        <f>'[3]17'!G7</f>
        <v>440</v>
      </c>
      <c r="H5" s="17">
        <f t="shared" ref="H5:H68" si="27">SUM(B5:G5)</f>
        <v>1080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0</v>
      </c>
      <c r="AU5" s="8">
        <v>30.81</v>
      </c>
      <c r="AW5" s="218">
        <v>32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32</v>
      </c>
      <c r="BD5" s="218">
        <v>32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32</v>
      </c>
      <c r="BL5" s="8">
        <f t="shared" si="21"/>
        <v>0</v>
      </c>
      <c r="BM5" s="8">
        <f t="shared" si="22"/>
        <v>30.81</v>
      </c>
      <c r="BN5" s="8">
        <f t="shared" si="23"/>
        <v>32</v>
      </c>
      <c r="BO5" s="8">
        <f t="shared" si="24"/>
        <v>32</v>
      </c>
      <c r="BP5" s="182">
        <f t="shared" si="25"/>
        <v>-32</v>
      </c>
      <c r="BQ5" s="182">
        <f t="shared" si="26"/>
        <v>-1.1900000000000013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320</v>
      </c>
      <c r="G6" s="16">
        <f>'[3]17'!G8</f>
        <v>440</v>
      </c>
      <c r="H6" s="17">
        <f t="shared" si="27"/>
        <v>1080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12.33</v>
      </c>
      <c r="AU6" s="8">
        <v>30.81</v>
      </c>
      <c r="AW6" s="218">
        <v>32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32</v>
      </c>
      <c r="BD6" s="218">
        <v>32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32</v>
      </c>
      <c r="BL6" s="8">
        <f t="shared" si="21"/>
        <v>12.33</v>
      </c>
      <c r="BM6" s="8">
        <f t="shared" si="22"/>
        <v>30.81</v>
      </c>
      <c r="BN6" s="8">
        <f t="shared" si="23"/>
        <v>32</v>
      </c>
      <c r="BO6" s="8">
        <f t="shared" si="24"/>
        <v>32</v>
      </c>
      <c r="BP6" s="182">
        <f t="shared" si="25"/>
        <v>-19.670000000000002</v>
      </c>
      <c r="BQ6" s="182">
        <f t="shared" si="26"/>
        <v>-1.1900000000000013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320</v>
      </c>
      <c r="G7" s="16">
        <f>'[3]17'!G9</f>
        <v>440</v>
      </c>
      <c r="H7" s="17">
        <f t="shared" si="27"/>
        <v>1080</v>
      </c>
      <c r="I7" s="15">
        <f>'[3]17'!J9</f>
        <v>313.82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313.82</v>
      </c>
      <c r="P7" s="18">
        <f>frq!C7</f>
        <v>1</v>
      </c>
      <c r="Q7" s="15">
        <f t="shared" si="29"/>
        <v>313.82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313.82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249.82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249.82</v>
      </c>
      <c r="AT7" s="8">
        <v>12.33</v>
      </c>
      <c r="AU7" s="8">
        <v>30.81</v>
      </c>
      <c r="AW7" s="218">
        <v>32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32</v>
      </c>
      <c r="BD7" s="218">
        <v>32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32</v>
      </c>
      <c r="BL7" s="8">
        <f t="shared" si="21"/>
        <v>12.33</v>
      </c>
      <c r="BM7" s="8">
        <f t="shared" si="22"/>
        <v>30.81</v>
      </c>
      <c r="BN7" s="8">
        <f t="shared" si="23"/>
        <v>32</v>
      </c>
      <c r="BO7" s="8">
        <f t="shared" si="24"/>
        <v>32</v>
      </c>
      <c r="BP7" s="182">
        <f t="shared" si="25"/>
        <v>-19.670000000000002</v>
      </c>
      <c r="BQ7" s="182">
        <f t="shared" si="26"/>
        <v>-1.1900000000000013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320</v>
      </c>
      <c r="G8" s="16">
        <f>'[3]17'!G10</f>
        <v>440</v>
      </c>
      <c r="H8" s="17">
        <f t="shared" si="27"/>
        <v>1080</v>
      </c>
      <c r="I8" s="15">
        <f>'[3]17'!J10</f>
        <v>313.82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313.82</v>
      </c>
      <c r="P8" s="18">
        <f>frq!C8</f>
        <v>1</v>
      </c>
      <c r="Q8" s="15">
        <f t="shared" si="29"/>
        <v>313.82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313.82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249.82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249.82</v>
      </c>
      <c r="AT8" s="8">
        <v>12.33</v>
      </c>
      <c r="AU8" s="8">
        <v>30.81</v>
      </c>
      <c r="AW8" s="218">
        <v>32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32</v>
      </c>
      <c r="BD8" s="218">
        <v>32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32</v>
      </c>
      <c r="BL8" s="8">
        <f t="shared" si="21"/>
        <v>12.33</v>
      </c>
      <c r="BM8" s="8">
        <f t="shared" si="22"/>
        <v>30.81</v>
      </c>
      <c r="BN8" s="8">
        <f t="shared" si="23"/>
        <v>32</v>
      </c>
      <c r="BO8" s="8">
        <f t="shared" si="24"/>
        <v>32</v>
      </c>
      <c r="BP8" s="182">
        <f t="shared" si="25"/>
        <v>-19.670000000000002</v>
      </c>
      <c r="BQ8" s="182">
        <f t="shared" si="26"/>
        <v>-1.1900000000000013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320</v>
      </c>
      <c r="G9" s="16">
        <f>'[3]17'!G11</f>
        <v>440</v>
      </c>
      <c r="H9" s="17">
        <f t="shared" si="27"/>
        <v>1080</v>
      </c>
      <c r="I9" s="15">
        <f>'[3]17'!J11</f>
        <v>313.82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313.82</v>
      </c>
      <c r="P9" s="18">
        <f>frq!C9</f>
        <v>1</v>
      </c>
      <c r="Q9" s="15">
        <f t="shared" si="29"/>
        <v>313.82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313.82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249.82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249.82</v>
      </c>
      <c r="AT9" s="8">
        <v>12.33</v>
      </c>
      <c r="AU9" s="8">
        <v>30.81</v>
      </c>
      <c r="AW9" s="218">
        <v>32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32</v>
      </c>
      <c r="BD9" s="218">
        <v>32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32</v>
      </c>
      <c r="BL9" s="8">
        <f t="shared" si="21"/>
        <v>12.33</v>
      </c>
      <c r="BM9" s="8">
        <f t="shared" si="22"/>
        <v>30.81</v>
      </c>
      <c r="BN9" s="8">
        <f t="shared" si="23"/>
        <v>32</v>
      </c>
      <c r="BO9" s="8">
        <f t="shared" si="24"/>
        <v>32</v>
      </c>
      <c r="BP9" s="182">
        <f t="shared" si="25"/>
        <v>-19.670000000000002</v>
      </c>
      <c r="BQ9" s="182">
        <f t="shared" si="26"/>
        <v>-1.1900000000000013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320</v>
      </c>
      <c r="G10" s="16">
        <f>'[3]17'!G12</f>
        <v>440</v>
      </c>
      <c r="H10" s="17">
        <f t="shared" si="27"/>
        <v>1080</v>
      </c>
      <c r="I10" s="15">
        <f>'[3]17'!J12</f>
        <v>313.82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313.82</v>
      </c>
      <c r="P10" s="18">
        <f>frq!C10</f>
        <v>1</v>
      </c>
      <c r="Q10" s="15">
        <f t="shared" si="29"/>
        <v>313.82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313.82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249.82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249.82</v>
      </c>
      <c r="AT10" s="8">
        <v>12.33</v>
      </c>
      <c r="AU10" s="8">
        <v>30.81</v>
      </c>
      <c r="AW10" s="218">
        <v>32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32</v>
      </c>
      <c r="BD10" s="218">
        <v>32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32</v>
      </c>
      <c r="BL10" s="8">
        <f t="shared" si="21"/>
        <v>12.33</v>
      </c>
      <c r="BM10" s="8">
        <f t="shared" si="22"/>
        <v>30.81</v>
      </c>
      <c r="BN10" s="8">
        <f t="shared" si="23"/>
        <v>32</v>
      </c>
      <c r="BO10" s="8">
        <f t="shared" si="24"/>
        <v>32</v>
      </c>
      <c r="BP10" s="182">
        <f t="shared" si="25"/>
        <v>-19.670000000000002</v>
      </c>
      <c r="BQ10" s="182">
        <f t="shared" si="26"/>
        <v>-1.1900000000000013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320</v>
      </c>
      <c r="G11" s="16">
        <f>'[3]17'!G13</f>
        <v>440</v>
      </c>
      <c r="H11" s="17">
        <f t="shared" si="27"/>
        <v>1080</v>
      </c>
      <c r="I11" s="15">
        <f>'[3]17'!J13</f>
        <v>281.82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281.82</v>
      </c>
      <c r="P11" s="18">
        <f>frq!C11</f>
        <v>1</v>
      </c>
      <c r="Q11" s="15">
        <f t="shared" si="29"/>
        <v>281.82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281.82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249.82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249.82</v>
      </c>
      <c r="AT11" s="8">
        <v>12.33</v>
      </c>
      <c r="AU11" s="8">
        <v>30.81</v>
      </c>
      <c r="AW11" s="218">
        <v>0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</v>
      </c>
      <c r="BD11" s="218">
        <v>32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32</v>
      </c>
      <c r="BL11" s="8">
        <f t="shared" si="21"/>
        <v>12.33</v>
      </c>
      <c r="BM11" s="8">
        <f t="shared" si="22"/>
        <v>30.81</v>
      </c>
      <c r="BN11" s="8">
        <f t="shared" si="23"/>
        <v>0</v>
      </c>
      <c r="BO11" s="8">
        <f t="shared" si="24"/>
        <v>32</v>
      </c>
      <c r="BP11" s="182">
        <f t="shared" si="25"/>
        <v>12.33</v>
      </c>
      <c r="BQ11" s="182">
        <f t="shared" si="26"/>
        <v>-1.1900000000000013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320</v>
      </c>
      <c r="G12" s="16">
        <f>'[3]17'!G14</f>
        <v>440</v>
      </c>
      <c r="H12" s="17">
        <f t="shared" si="27"/>
        <v>1080</v>
      </c>
      <c r="I12" s="15">
        <f>'[3]17'!J14</f>
        <v>281.82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281.82</v>
      </c>
      <c r="P12" s="18">
        <f>frq!C12</f>
        <v>1</v>
      </c>
      <c r="Q12" s="15">
        <f t="shared" si="29"/>
        <v>281.82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281.82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249.82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249.82</v>
      </c>
      <c r="AT12" s="8">
        <v>12.33</v>
      </c>
      <c r="AU12" s="8">
        <v>30.81</v>
      </c>
      <c r="AW12" s="218">
        <v>0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</v>
      </c>
      <c r="BD12" s="218">
        <v>32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32</v>
      </c>
      <c r="BL12" s="8">
        <f t="shared" si="21"/>
        <v>12.33</v>
      </c>
      <c r="BM12" s="8">
        <f t="shared" si="22"/>
        <v>30.81</v>
      </c>
      <c r="BN12" s="8">
        <f t="shared" si="23"/>
        <v>0</v>
      </c>
      <c r="BO12" s="8">
        <f t="shared" si="24"/>
        <v>32</v>
      </c>
      <c r="BP12" s="182">
        <f t="shared" si="25"/>
        <v>12.33</v>
      </c>
      <c r="BQ12" s="182">
        <f t="shared" si="26"/>
        <v>-1.1900000000000013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320</v>
      </c>
      <c r="G13" s="16">
        <f>'[3]17'!G15</f>
        <v>440</v>
      </c>
      <c r="H13" s="17">
        <f t="shared" si="27"/>
        <v>1080</v>
      </c>
      <c r="I13" s="15">
        <f>'[3]17'!J15</f>
        <v>281.82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281.82</v>
      </c>
      <c r="P13" s="18">
        <f>frq!C13</f>
        <v>1</v>
      </c>
      <c r="Q13" s="15">
        <f t="shared" si="29"/>
        <v>281.82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281.82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249.82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249.82</v>
      </c>
      <c r="AT13" s="8">
        <v>12.33</v>
      </c>
      <c r="AU13" s="8">
        <v>30.81</v>
      </c>
      <c r="AW13" s="218">
        <v>0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</v>
      </c>
      <c r="BD13" s="218">
        <v>32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32</v>
      </c>
      <c r="BL13" s="8">
        <f t="shared" si="21"/>
        <v>12.33</v>
      </c>
      <c r="BM13" s="8">
        <f t="shared" si="22"/>
        <v>30.81</v>
      </c>
      <c r="BN13" s="8">
        <f t="shared" si="23"/>
        <v>0</v>
      </c>
      <c r="BO13" s="8">
        <f t="shared" si="24"/>
        <v>32</v>
      </c>
      <c r="BP13" s="182">
        <f t="shared" si="25"/>
        <v>12.33</v>
      </c>
      <c r="BQ13" s="182">
        <f t="shared" si="26"/>
        <v>-1.1900000000000013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320</v>
      </c>
      <c r="G14" s="16">
        <f>'[3]17'!G16</f>
        <v>440</v>
      </c>
      <c r="H14" s="17">
        <f t="shared" si="27"/>
        <v>1080</v>
      </c>
      <c r="I14" s="15">
        <f>'[3]17'!J16</f>
        <v>281.82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281.82</v>
      </c>
      <c r="P14" s="18">
        <f>frq!C14</f>
        <v>1</v>
      </c>
      <c r="Q14" s="15">
        <f t="shared" si="29"/>
        <v>281.82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281.82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249.82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249.82</v>
      </c>
      <c r="AT14" s="8">
        <v>12.33</v>
      </c>
      <c r="AU14" s="8">
        <v>30.81</v>
      </c>
      <c r="AW14" s="218">
        <v>0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</v>
      </c>
      <c r="BD14" s="218">
        <v>32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32</v>
      </c>
      <c r="BL14" s="8">
        <f t="shared" si="21"/>
        <v>12.33</v>
      </c>
      <c r="BM14" s="8">
        <f t="shared" si="22"/>
        <v>30.81</v>
      </c>
      <c r="BN14" s="8">
        <f t="shared" si="23"/>
        <v>0</v>
      </c>
      <c r="BO14" s="8">
        <f t="shared" si="24"/>
        <v>32</v>
      </c>
      <c r="BP14" s="182">
        <f t="shared" si="25"/>
        <v>12.33</v>
      </c>
      <c r="BQ14" s="182">
        <f t="shared" si="26"/>
        <v>-1.1900000000000013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320</v>
      </c>
      <c r="G15" s="16">
        <f>'[3]17'!G17</f>
        <v>440</v>
      </c>
      <c r="H15" s="17">
        <f t="shared" si="27"/>
        <v>1080</v>
      </c>
      <c r="I15" s="15">
        <f>'[3]17'!J17</f>
        <v>281.82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281.82</v>
      </c>
      <c r="P15" s="18">
        <f>frq!C15</f>
        <v>1</v>
      </c>
      <c r="Q15" s="15">
        <f t="shared" si="29"/>
        <v>281.82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281.82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249.82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249.82</v>
      </c>
      <c r="AT15" s="8">
        <v>12.33</v>
      </c>
      <c r="AU15" s="8">
        <v>30.81</v>
      </c>
      <c r="AW15" s="218">
        <v>0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</v>
      </c>
      <c r="BD15" s="218">
        <v>32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32</v>
      </c>
      <c r="BL15" s="8">
        <f t="shared" si="21"/>
        <v>12.33</v>
      </c>
      <c r="BM15" s="8">
        <f t="shared" si="22"/>
        <v>30.81</v>
      </c>
      <c r="BN15" s="8">
        <f t="shared" si="23"/>
        <v>0</v>
      </c>
      <c r="BO15" s="8">
        <f t="shared" si="24"/>
        <v>32</v>
      </c>
      <c r="BP15" s="182">
        <f t="shared" si="25"/>
        <v>12.33</v>
      </c>
      <c r="BQ15" s="182">
        <f t="shared" si="26"/>
        <v>-1.1900000000000013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320</v>
      </c>
      <c r="G16" s="16">
        <f>'[3]17'!G18</f>
        <v>440</v>
      </c>
      <c r="H16" s="17">
        <f t="shared" si="27"/>
        <v>1080</v>
      </c>
      <c r="I16" s="15">
        <f>'[3]17'!J18</f>
        <v>281.82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281.82</v>
      </c>
      <c r="P16" s="18">
        <f>frq!C16</f>
        <v>1</v>
      </c>
      <c r="Q16" s="15">
        <f t="shared" si="29"/>
        <v>281.82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281.82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249.82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249.82</v>
      </c>
      <c r="AT16" s="8">
        <v>12.33</v>
      </c>
      <c r="AU16" s="8">
        <v>30.81</v>
      </c>
      <c r="AW16" s="218">
        <v>0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</v>
      </c>
      <c r="BD16" s="218">
        <v>32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32</v>
      </c>
      <c r="BL16" s="8">
        <f t="shared" si="21"/>
        <v>12.33</v>
      </c>
      <c r="BM16" s="8">
        <f t="shared" si="22"/>
        <v>30.81</v>
      </c>
      <c r="BN16" s="8">
        <f t="shared" si="23"/>
        <v>0</v>
      </c>
      <c r="BO16" s="8">
        <f t="shared" si="24"/>
        <v>32</v>
      </c>
      <c r="BP16" s="182">
        <f t="shared" si="25"/>
        <v>12.33</v>
      </c>
      <c r="BQ16" s="182">
        <f t="shared" si="26"/>
        <v>-1.1900000000000013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320</v>
      </c>
      <c r="G17" s="16">
        <f>'[3]17'!G19</f>
        <v>440</v>
      </c>
      <c r="H17" s="17">
        <f t="shared" si="27"/>
        <v>1080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12.8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12.8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225.2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225.2</v>
      </c>
      <c r="AT17" s="8">
        <v>24.06</v>
      </c>
      <c r="AU17" s="8">
        <v>30.81</v>
      </c>
      <c r="AW17" s="218">
        <v>12.8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12.8</v>
      </c>
      <c r="BD17" s="218">
        <v>32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32</v>
      </c>
      <c r="BL17" s="8">
        <f t="shared" si="21"/>
        <v>24.06</v>
      </c>
      <c r="BM17" s="8">
        <f t="shared" si="22"/>
        <v>30.81</v>
      </c>
      <c r="BN17" s="8">
        <f t="shared" si="23"/>
        <v>12.8</v>
      </c>
      <c r="BO17" s="8">
        <f t="shared" si="24"/>
        <v>32</v>
      </c>
      <c r="BP17" s="182">
        <f t="shared" si="25"/>
        <v>11.259999999999998</v>
      </c>
      <c r="BQ17" s="182">
        <f t="shared" si="26"/>
        <v>-1.1900000000000013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320</v>
      </c>
      <c r="G18" s="16">
        <f>'[3]17'!G20</f>
        <v>440</v>
      </c>
      <c r="H18" s="17">
        <f t="shared" si="27"/>
        <v>1080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12.8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12.8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225.2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225.2</v>
      </c>
      <c r="AT18" s="8">
        <v>24.06</v>
      </c>
      <c r="AU18" s="8">
        <v>30.81</v>
      </c>
      <c r="AW18" s="218">
        <v>12.8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12.8</v>
      </c>
      <c r="BD18" s="218">
        <v>32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32</v>
      </c>
      <c r="BL18" s="8">
        <f t="shared" si="21"/>
        <v>24.06</v>
      </c>
      <c r="BM18" s="8">
        <f t="shared" si="22"/>
        <v>30.81</v>
      </c>
      <c r="BN18" s="8">
        <f t="shared" si="23"/>
        <v>12.8</v>
      </c>
      <c r="BO18" s="8">
        <f t="shared" si="24"/>
        <v>32</v>
      </c>
      <c r="BP18" s="182">
        <f t="shared" si="25"/>
        <v>11.259999999999998</v>
      </c>
      <c r="BQ18" s="182">
        <f t="shared" si="26"/>
        <v>-1.1900000000000013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320</v>
      </c>
      <c r="G19" s="16">
        <f>'[3]17'!G21</f>
        <v>440</v>
      </c>
      <c r="H19" s="17">
        <f t="shared" si="27"/>
        <v>1080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12.8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12.8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225.2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225.2</v>
      </c>
      <c r="AT19" s="8">
        <v>25.44</v>
      </c>
      <c r="AU19" s="8">
        <v>30.81</v>
      </c>
      <c r="AW19" s="218">
        <v>12.8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12.8</v>
      </c>
      <c r="BD19" s="218">
        <v>32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32</v>
      </c>
      <c r="BL19" s="8">
        <f t="shared" si="21"/>
        <v>25.44</v>
      </c>
      <c r="BM19" s="8">
        <f t="shared" si="22"/>
        <v>30.81</v>
      </c>
      <c r="BN19" s="8">
        <f t="shared" si="23"/>
        <v>12.8</v>
      </c>
      <c r="BO19" s="8">
        <f t="shared" si="24"/>
        <v>32</v>
      </c>
      <c r="BP19" s="182">
        <f t="shared" si="25"/>
        <v>12.64</v>
      </c>
      <c r="BQ19" s="182">
        <f t="shared" si="26"/>
        <v>-1.1900000000000013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320</v>
      </c>
      <c r="G20" s="16">
        <f>'[3]17'!G22</f>
        <v>440</v>
      </c>
      <c r="H20" s="17">
        <f t="shared" si="27"/>
        <v>1080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12.8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12.8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225.2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225.2</v>
      </c>
      <c r="AT20" s="8">
        <v>25.44</v>
      </c>
      <c r="AU20" s="8">
        <v>30.81</v>
      </c>
      <c r="AW20" s="218">
        <v>12.8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12.8</v>
      </c>
      <c r="BD20" s="218">
        <v>32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32</v>
      </c>
      <c r="BL20" s="8">
        <f t="shared" si="21"/>
        <v>25.44</v>
      </c>
      <c r="BM20" s="8">
        <f t="shared" si="22"/>
        <v>30.81</v>
      </c>
      <c r="BN20" s="8">
        <f t="shared" si="23"/>
        <v>12.8</v>
      </c>
      <c r="BO20" s="8">
        <f t="shared" si="24"/>
        <v>32</v>
      </c>
      <c r="BP20" s="182">
        <f t="shared" si="25"/>
        <v>12.64</v>
      </c>
      <c r="BQ20" s="182">
        <f t="shared" si="26"/>
        <v>-1.1900000000000013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320</v>
      </c>
      <c r="G21" s="16">
        <f>'[3]17'!G23</f>
        <v>440</v>
      </c>
      <c r="H21" s="17">
        <f t="shared" si="27"/>
        <v>1080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12.8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12.8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225.2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225.2</v>
      </c>
      <c r="AT21" s="8">
        <v>25.44</v>
      </c>
      <c r="AU21" s="8">
        <v>30.81</v>
      </c>
      <c r="AW21" s="218">
        <v>12.8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12.8</v>
      </c>
      <c r="BD21" s="218">
        <v>32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32</v>
      </c>
      <c r="BL21" s="8">
        <f t="shared" si="21"/>
        <v>25.44</v>
      </c>
      <c r="BM21" s="8">
        <f t="shared" si="22"/>
        <v>30.81</v>
      </c>
      <c r="BN21" s="8">
        <f t="shared" si="23"/>
        <v>12.8</v>
      </c>
      <c r="BO21" s="8">
        <f t="shared" si="24"/>
        <v>32</v>
      </c>
      <c r="BP21" s="182">
        <f t="shared" si="25"/>
        <v>12.64</v>
      </c>
      <c r="BQ21" s="182">
        <f t="shared" si="26"/>
        <v>-1.1900000000000013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320</v>
      </c>
      <c r="G22" s="16">
        <f>'[3]17'!G24</f>
        <v>440</v>
      </c>
      <c r="H22" s="17">
        <f t="shared" si="27"/>
        <v>1080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12.8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12.8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225.2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225.2</v>
      </c>
      <c r="AT22" s="8">
        <v>25.44</v>
      </c>
      <c r="AU22" s="8">
        <v>30.81</v>
      </c>
      <c r="AW22" s="218">
        <v>12.8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12.8</v>
      </c>
      <c r="BD22" s="218">
        <v>32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32</v>
      </c>
      <c r="BL22" s="8">
        <f t="shared" si="21"/>
        <v>25.44</v>
      </c>
      <c r="BM22" s="8">
        <f t="shared" si="22"/>
        <v>30.81</v>
      </c>
      <c r="BN22" s="8">
        <f t="shared" si="23"/>
        <v>12.8</v>
      </c>
      <c r="BO22" s="8">
        <f t="shared" si="24"/>
        <v>32</v>
      </c>
      <c r="BP22" s="182">
        <f t="shared" si="25"/>
        <v>12.64</v>
      </c>
      <c r="BQ22" s="182">
        <f t="shared" si="26"/>
        <v>-1.1900000000000013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320</v>
      </c>
      <c r="G23" s="16">
        <f>'[3]17'!G25</f>
        <v>440</v>
      </c>
      <c r="H23" s="17">
        <f t="shared" si="27"/>
        <v>1080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12.8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12.8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225.2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225.2</v>
      </c>
      <c r="AT23" s="8">
        <v>25.44</v>
      </c>
      <c r="AU23" s="8">
        <v>30.81</v>
      </c>
      <c r="AW23" s="218">
        <v>12.8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12.8</v>
      </c>
      <c r="BD23" s="218">
        <v>32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32</v>
      </c>
      <c r="BL23" s="8">
        <f t="shared" si="21"/>
        <v>25.44</v>
      </c>
      <c r="BM23" s="8">
        <f t="shared" si="22"/>
        <v>30.81</v>
      </c>
      <c r="BN23" s="8">
        <f t="shared" si="23"/>
        <v>12.8</v>
      </c>
      <c r="BO23" s="8">
        <f t="shared" si="24"/>
        <v>32</v>
      </c>
      <c r="BP23" s="182">
        <f t="shared" si="25"/>
        <v>12.64</v>
      </c>
      <c r="BQ23" s="182">
        <f t="shared" si="26"/>
        <v>-1.1900000000000013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320</v>
      </c>
      <c r="G24" s="16">
        <f>'[3]17'!G26</f>
        <v>440</v>
      </c>
      <c r="H24" s="17">
        <f t="shared" si="27"/>
        <v>1080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12.8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12.8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225.2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225.2</v>
      </c>
      <c r="AT24" s="8">
        <v>25.44</v>
      </c>
      <c r="AU24" s="8">
        <v>30.81</v>
      </c>
      <c r="AW24" s="218">
        <v>12.8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12.8</v>
      </c>
      <c r="BD24" s="218">
        <v>32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32</v>
      </c>
      <c r="BL24" s="8">
        <f t="shared" si="21"/>
        <v>25.44</v>
      </c>
      <c r="BM24" s="8">
        <f t="shared" si="22"/>
        <v>30.81</v>
      </c>
      <c r="BN24" s="8">
        <f t="shared" si="23"/>
        <v>12.8</v>
      </c>
      <c r="BO24" s="8">
        <f t="shared" si="24"/>
        <v>32</v>
      </c>
      <c r="BP24" s="182">
        <f t="shared" si="25"/>
        <v>12.64</v>
      </c>
      <c r="BQ24" s="182">
        <f t="shared" si="26"/>
        <v>-1.1900000000000013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320</v>
      </c>
      <c r="G25" s="16">
        <f>'[3]17'!G27</f>
        <v>440</v>
      </c>
      <c r="H25" s="17">
        <f t="shared" si="27"/>
        <v>1080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12.8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12.8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225.2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225.2</v>
      </c>
      <c r="AT25" s="8">
        <v>25.44</v>
      </c>
      <c r="AU25" s="8">
        <v>30.81</v>
      </c>
      <c r="AW25" s="218">
        <v>12.8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12.8</v>
      </c>
      <c r="BD25" s="218">
        <v>32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32</v>
      </c>
      <c r="BL25" s="8">
        <f t="shared" si="21"/>
        <v>25.44</v>
      </c>
      <c r="BM25" s="8">
        <f t="shared" si="22"/>
        <v>30.81</v>
      </c>
      <c r="BN25" s="8">
        <f t="shared" si="23"/>
        <v>12.8</v>
      </c>
      <c r="BO25" s="8">
        <f t="shared" si="24"/>
        <v>32</v>
      </c>
      <c r="BP25" s="182">
        <f t="shared" si="25"/>
        <v>12.64</v>
      </c>
      <c r="BQ25" s="182">
        <f t="shared" si="26"/>
        <v>-1.1900000000000013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320</v>
      </c>
      <c r="G26" s="16">
        <f>'[3]17'!G28</f>
        <v>440</v>
      </c>
      <c r="H26" s="17">
        <f t="shared" si="27"/>
        <v>1080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12.8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12.8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225.2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225.2</v>
      </c>
      <c r="AT26" s="8">
        <v>25.44</v>
      </c>
      <c r="AU26" s="8">
        <v>30.81</v>
      </c>
      <c r="AW26" s="218">
        <v>12.8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12.8</v>
      </c>
      <c r="BD26" s="218">
        <v>32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32</v>
      </c>
      <c r="BL26" s="8">
        <f t="shared" si="21"/>
        <v>25.44</v>
      </c>
      <c r="BM26" s="8">
        <f t="shared" si="22"/>
        <v>30.81</v>
      </c>
      <c r="BN26" s="8">
        <f t="shared" si="23"/>
        <v>12.8</v>
      </c>
      <c r="BO26" s="8">
        <f t="shared" si="24"/>
        <v>32</v>
      </c>
      <c r="BP26" s="182">
        <f t="shared" si="25"/>
        <v>12.64</v>
      </c>
      <c r="BQ26" s="182">
        <f t="shared" si="26"/>
        <v>-1.1900000000000013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320</v>
      </c>
      <c r="G27" s="16">
        <f>'[3]17'!G29</f>
        <v>440</v>
      </c>
      <c r="H27" s="17">
        <f t="shared" si="27"/>
        <v>1080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12.8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12.8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225.2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225.2</v>
      </c>
      <c r="AT27" s="8">
        <v>25.44</v>
      </c>
      <c r="AU27" s="8">
        <v>30.81</v>
      </c>
      <c r="AW27" s="218">
        <v>12.8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12.8</v>
      </c>
      <c r="BD27" s="218">
        <v>32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32</v>
      </c>
      <c r="BL27" s="8">
        <f t="shared" si="21"/>
        <v>25.44</v>
      </c>
      <c r="BM27" s="8">
        <f t="shared" si="22"/>
        <v>30.81</v>
      </c>
      <c r="BN27" s="8">
        <f t="shared" si="23"/>
        <v>12.8</v>
      </c>
      <c r="BO27" s="8">
        <f t="shared" si="24"/>
        <v>32</v>
      </c>
      <c r="BP27" s="182">
        <f t="shared" si="25"/>
        <v>12.64</v>
      </c>
      <c r="BQ27" s="182">
        <f t="shared" si="26"/>
        <v>-1.1900000000000013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320</v>
      </c>
      <c r="G28" s="16">
        <f>'[3]17'!G30</f>
        <v>440</v>
      </c>
      <c r="H28" s="17">
        <f t="shared" si="27"/>
        <v>1080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24.99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213.01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213.01</v>
      </c>
      <c r="AT28" s="8">
        <v>25.44</v>
      </c>
      <c r="AU28" s="8">
        <v>30.81</v>
      </c>
      <c r="AW28" s="218">
        <v>24.99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24.99</v>
      </c>
      <c r="BD28" s="218">
        <v>32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32</v>
      </c>
      <c r="BL28" s="8">
        <f t="shared" si="21"/>
        <v>25.44</v>
      </c>
      <c r="BM28" s="8">
        <f t="shared" si="22"/>
        <v>30.81</v>
      </c>
      <c r="BN28" s="8">
        <f t="shared" si="23"/>
        <v>24.99</v>
      </c>
      <c r="BO28" s="8">
        <f t="shared" si="24"/>
        <v>32</v>
      </c>
      <c r="BP28" s="182">
        <f t="shared" si="25"/>
        <v>0.45000000000000284</v>
      </c>
      <c r="BQ28" s="182">
        <f t="shared" si="26"/>
        <v>-1.1900000000000013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320</v>
      </c>
      <c r="G29" s="16">
        <f>'[3]17'!G31</f>
        <v>440</v>
      </c>
      <c r="H29" s="17">
        <f t="shared" si="27"/>
        <v>1080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24.99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213.01</v>
      </c>
      <c r="AT29" s="8">
        <v>25.44</v>
      </c>
      <c r="AU29" s="8">
        <v>30.81</v>
      </c>
      <c r="AW29" s="218">
        <v>24.99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24.99</v>
      </c>
      <c r="BD29" s="218">
        <v>32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32</v>
      </c>
      <c r="BL29" s="8">
        <f t="shared" si="21"/>
        <v>25.44</v>
      </c>
      <c r="BM29" s="8">
        <f t="shared" si="22"/>
        <v>30.81</v>
      </c>
      <c r="BN29" s="8">
        <f t="shared" si="23"/>
        <v>24.99</v>
      </c>
      <c r="BO29" s="8">
        <f t="shared" si="24"/>
        <v>32</v>
      </c>
      <c r="BP29" s="182">
        <f t="shared" si="25"/>
        <v>0.45000000000000284</v>
      </c>
      <c r="BQ29" s="182">
        <f t="shared" si="26"/>
        <v>-1.1900000000000013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320</v>
      </c>
      <c r="G30" s="16">
        <f>'[3]17'!G32</f>
        <v>440</v>
      </c>
      <c r="H30" s="17">
        <f t="shared" si="27"/>
        <v>1080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25.44</v>
      </c>
      <c r="AU30" s="8">
        <v>30.81</v>
      </c>
      <c r="AW30" s="218">
        <v>26.42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26.42</v>
      </c>
      <c r="BD30" s="218">
        <v>32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32</v>
      </c>
      <c r="BL30" s="8">
        <f t="shared" si="21"/>
        <v>25.44</v>
      </c>
      <c r="BM30" s="8">
        <f t="shared" si="22"/>
        <v>30.81</v>
      </c>
      <c r="BN30" s="8">
        <f t="shared" si="23"/>
        <v>26.42</v>
      </c>
      <c r="BO30" s="8">
        <f t="shared" si="24"/>
        <v>32</v>
      </c>
      <c r="BP30" s="182">
        <f t="shared" si="25"/>
        <v>-0.98000000000000043</v>
      </c>
      <c r="BQ30" s="182">
        <f t="shared" si="26"/>
        <v>-1.1900000000000013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320</v>
      </c>
      <c r="G31" s="16">
        <f>'[3]17'!G33</f>
        <v>440</v>
      </c>
      <c r="H31" s="17">
        <f t="shared" si="27"/>
        <v>1080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25.44</v>
      </c>
      <c r="AU31" s="8">
        <v>30.81</v>
      </c>
      <c r="AW31" s="218">
        <v>26.42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26.42</v>
      </c>
      <c r="BD31" s="218">
        <v>32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32</v>
      </c>
      <c r="BL31" s="8">
        <f t="shared" si="21"/>
        <v>25.44</v>
      </c>
      <c r="BM31" s="8">
        <f t="shared" si="22"/>
        <v>30.81</v>
      </c>
      <c r="BN31" s="8">
        <f t="shared" si="23"/>
        <v>26.42</v>
      </c>
      <c r="BO31" s="8">
        <f t="shared" si="24"/>
        <v>32</v>
      </c>
      <c r="BP31" s="182">
        <f t="shared" si="25"/>
        <v>-0.98000000000000043</v>
      </c>
      <c r="BQ31" s="182">
        <f t="shared" si="26"/>
        <v>-1.1900000000000013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320</v>
      </c>
      <c r="G32" s="16">
        <f>'[3]17'!G34</f>
        <v>440</v>
      </c>
      <c r="H32" s="17">
        <f t="shared" si="27"/>
        <v>1080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25.56</v>
      </c>
      <c r="AU32" s="8">
        <v>29.85</v>
      </c>
      <c r="AW32" s="218">
        <v>26.42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26.42</v>
      </c>
      <c r="BD32" s="218">
        <v>32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32</v>
      </c>
      <c r="BL32" s="8">
        <f t="shared" si="21"/>
        <v>25.56</v>
      </c>
      <c r="BM32" s="8">
        <f t="shared" si="22"/>
        <v>29.85</v>
      </c>
      <c r="BN32" s="8">
        <f t="shared" si="23"/>
        <v>26.42</v>
      </c>
      <c r="BO32" s="8">
        <f t="shared" si="24"/>
        <v>32</v>
      </c>
      <c r="BP32" s="182">
        <f t="shared" si="25"/>
        <v>-0.86000000000000298</v>
      </c>
      <c r="BQ32" s="182">
        <f t="shared" si="26"/>
        <v>-2.1499999999999986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320</v>
      </c>
      <c r="G33" s="16">
        <f>'[3]17'!G35</f>
        <v>440</v>
      </c>
      <c r="H33" s="17">
        <f t="shared" si="27"/>
        <v>1080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25.56</v>
      </c>
      <c r="AU33" s="8">
        <v>29.85</v>
      </c>
      <c r="AW33" s="218">
        <v>26.42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26.42</v>
      </c>
      <c r="BD33" s="218">
        <v>32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32</v>
      </c>
      <c r="BL33" s="8">
        <f t="shared" si="21"/>
        <v>25.56</v>
      </c>
      <c r="BM33" s="8">
        <f t="shared" si="22"/>
        <v>29.85</v>
      </c>
      <c r="BN33" s="8">
        <f t="shared" si="23"/>
        <v>26.42</v>
      </c>
      <c r="BO33" s="8">
        <f t="shared" si="24"/>
        <v>32</v>
      </c>
      <c r="BP33" s="182">
        <f t="shared" si="25"/>
        <v>-0.86000000000000298</v>
      </c>
      <c r="BQ33" s="182">
        <f t="shared" si="26"/>
        <v>-2.1499999999999986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320</v>
      </c>
      <c r="G34" s="16">
        <f>'[3]17'!G36</f>
        <v>440</v>
      </c>
      <c r="H34" s="17">
        <f t="shared" si="27"/>
        <v>1080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25.99</v>
      </c>
      <c r="AU34" s="8">
        <v>25.99</v>
      </c>
      <c r="AW34" s="218">
        <v>26.42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26.42</v>
      </c>
      <c r="BD34" s="218">
        <v>32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32</v>
      </c>
      <c r="BL34" s="8">
        <f t="shared" si="21"/>
        <v>25.99</v>
      </c>
      <c r="BM34" s="8">
        <f t="shared" si="22"/>
        <v>25.99</v>
      </c>
      <c r="BN34" s="8">
        <f t="shared" si="23"/>
        <v>26.42</v>
      </c>
      <c r="BO34" s="8">
        <f t="shared" si="24"/>
        <v>32</v>
      </c>
      <c r="BP34" s="182">
        <f t="shared" si="25"/>
        <v>-0.43000000000000327</v>
      </c>
      <c r="BQ34" s="182">
        <f t="shared" si="26"/>
        <v>-6.0100000000000016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320</v>
      </c>
      <c r="G35" s="16">
        <f>'[3]17'!G37</f>
        <v>440</v>
      </c>
      <c r="H35" s="17">
        <f t="shared" si="27"/>
        <v>1080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25.99</v>
      </c>
      <c r="AU35" s="8">
        <v>25.99</v>
      </c>
      <c r="AW35" s="218">
        <v>26.42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26.42</v>
      </c>
      <c r="BD35" s="218">
        <v>32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32</v>
      </c>
      <c r="BL35" s="8">
        <f t="shared" si="21"/>
        <v>25.99</v>
      </c>
      <c r="BM35" s="8">
        <f t="shared" si="22"/>
        <v>25.99</v>
      </c>
      <c r="BN35" s="8">
        <f t="shared" si="23"/>
        <v>26.42</v>
      </c>
      <c r="BO35" s="8">
        <f t="shared" si="24"/>
        <v>32</v>
      </c>
      <c r="BP35" s="182">
        <f t="shared" si="25"/>
        <v>-0.43000000000000327</v>
      </c>
      <c r="BQ35" s="182">
        <f t="shared" si="26"/>
        <v>-6.0100000000000016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320</v>
      </c>
      <c r="G36" s="16">
        <f>'[3]17'!G38</f>
        <v>440</v>
      </c>
      <c r="H36" s="17">
        <f t="shared" si="27"/>
        <v>1080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25.99</v>
      </c>
      <c r="AU36" s="8">
        <v>25.99</v>
      </c>
      <c r="AW36" s="218">
        <v>26.42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26.42</v>
      </c>
      <c r="BD36" s="218">
        <v>32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32</v>
      </c>
      <c r="BL36" s="8">
        <f t="shared" si="21"/>
        <v>25.99</v>
      </c>
      <c r="BM36" s="8">
        <f t="shared" si="22"/>
        <v>25.99</v>
      </c>
      <c r="BN36" s="8">
        <f t="shared" si="23"/>
        <v>26.42</v>
      </c>
      <c r="BO36" s="8">
        <f t="shared" si="24"/>
        <v>32</v>
      </c>
      <c r="BP36" s="182">
        <f t="shared" si="25"/>
        <v>-0.43000000000000327</v>
      </c>
      <c r="BQ36" s="182">
        <f t="shared" si="26"/>
        <v>-6.0100000000000016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320</v>
      </c>
      <c r="G37" s="16">
        <f>'[3]17'!G39</f>
        <v>440</v>
      </c>
      <c r="H37" s="17">
        <f t="shared" si="27"/>
        <v>1080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25.99</v>
      </c>
      <c r="AU37" s="8">
        <v>25.99</v>
      </c>
      <c r="AW37" s="218">
        <v>26.42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26.42</v>
      </c>
      <c r="BD37" s="218">
        <v>32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32</v>
      </c>
      <c r="BL37" s="8">
        <f t="shared" si="21"/>
        <v>25.99</v>
      </c>
      <c r="BM37" s="8">
        <f t="shared" si="22"/>
        <v>25.99</v>
      </c>
      <c r="BN37" s="8">
        <f t="shared" si="23"/>
        <v>26.42</v>
      </c>
      <c r="BO37" s="8">
        <f t="shared" si="24"/>
        <v>32</v>
      </c>
      <c r="BP37" s="182">
        <f t="shared" si="25"/>
        <v>-0.43000000000000327</v>
      </c>
      <c r="BQ37" s="182">
        <f t="shared" si="26"/>
        <v>-6.0100000000000016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320</v>
      </c>
      <c r="G38" s="16">
        <f>'[3]17'!G40</f>
        <v>440</v>
      </c>
      <c r="H38" s="17">
        <f t="shared" si="27"/>
        <v>1080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25.99</v>
      </c>
      <c r="AU38" s="8">
        <v>25.99</v>
      </c>
      <c r="AW38" s="218">
        <v>26.42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26.42</v>
      </c>
      <c r="BD38" s="218">
        <v>32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32</v>
      </c>
      <c r="BL38" s="8">
        <f t="shared" si="21"/>
        <v>25.99</v>
      </c>
      <c r="BM38" s="8">
        <f t="shared" si="22"/>
        <v>25.99</v>
      </c>
      <c r="BN38" s="8">
        <f t="shared" si="23"/>
        <v>26.42</v>
      </c>
      <c r="BO38" s="8">
        <f t="shared" si="24"/>
        <v>32</v>
      </c>
      <c r="BP38" s="182">
        <f t="shared" si="25"/>
        <v>-0.43000000000000327</v>
      </c>
      <c r="BQ38" s="182">
        <f t="shared" si="26"/>
        <v>-6.0100000000000016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320</v>
      </c>
      <c r="G39" s="16">
        <f>'[3]17'!G41</f>
        <v>440</v>
      </c>
      <c r="H39" s="17">
        <f t="shared" si="27"/>
        <v>1080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25.99</v>
      </c>
      <c r="AU39" s="8">
        <v>25.99</v>
      </c>
      <c r="AW39" s="218">
        <v>26.42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26.42</v>
      </c>
      <c r="BD39" s="218">
        <v>32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32</v>
      </c>
      <c r="BL39" s="8">
        <f t="shared" si="21"/>
        <v>25.99</v>
      </c>
      <c r="BM39" s="8">
        <f t="shared" si="22"/>
        <v>25.99</v>
      </c>
      <c r="BN39" s="8">
        <f t="shared" si="23"/>
        <v>26.42</v>
      </c>
      <c r="BO39" s="8">
        <f t="shared" si="24"/>
        <v>32</v>
      </c>
      <c r="BP39" s="182">
        <f t="shared" si="25"/>
        <v>-0.43000000000000327</v>
      </c>
      <c r="BQ39" s="182">
        <f t="shared" si="26"/>
        <v>-6.0100000000000016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320</v>
      </c>
      <c r="G40" s="16">
        <f>'[3]17'!G42</f>
        <v>440</v>
      </c>
      <c r="H40" s="17">
        <f t="shared" si="27"/>
        <v>1080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25.99</v>
      </c>
      <c r="AU40" s="8">
        <v>25.99</v>
      </c>
      <c r="AW40" s="218">
        <v>26.42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26.42</v>
      </c>
      <c r="BD40" s="218">
        <v>32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32</v>
      </c>
      <c r="BL40" s="8">
        <f t="shared" si="21"/>
        <v>25.99</v>
      </c>
      <c r="BM40" s="8">
        <f t="shared" si="22"/>
        <v>25.99</v>
      </c>
      <c r="BN40" s="8">
        <f t="shared" si="23"/>
        <v>26.42</v>
      </c>
      <c r="BO40" s="8">
        <f t="shared" si="24"/>
        <v>32</v>
      </c>
      <c r="BP40" s="182">
        <f t="shared" si="25"/>
        <v>-0.43000000000000327</v>
      </c>
      <c r="BQ40" s="182">
        <f t="shared" si="26"/>
        <v>-6.0100000000000016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320</v>
      </c>
      <c r="G41" s="16">
        <f>'[3]17'!G43</f>
        <v>440</v>
      </c>
      <c r="H41" s="17">
        <f t="shared" si="27"/>
        <v>1080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25.99</v>
      </c>
      <c r="AU41" s="8">
        <v>25.99</v>
      </c>
      <c r="AW41" s="218">
        <v>26.42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26.42</v>
      </c>
      <c r="BD41" s="218">
        <v>32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32</v>
      </c>
      <c r="BL41" s="8">
        <f t="shared" si="21"/>
        <v>25.99</v>
      </c>
      <c r="BM41" s="8">
        <f t="shared" si="22"/>
        <v>25.99</v>
      </c>
      <c r="BN41" s="8">
        <f t="shared" si="23"/>
        <v>26.42</v>
      </c>
      <c r="BO41" s="8">
        <f t="shared" si="24"/>
        <v>32</v>
      </c>
      <c r="BP41" s="182">
        <f t="shared" si="25"/>
        <v>-0.43000000000000327</v>
      </c>
      <c r="BQ41" s="182">
        <f t="shared" si="26"/>
        <v>-6.0100000000000016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320</v>
      </c>
      <c r="G42" s="16">
        <f>'[3]17'!G44</f>
        <v>440</v>
      </c>
      <c r="H42" s="17">
        <f t="shared" si="27"/>
        <v>1080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25.99</v>
      </c>
      <c r="AU42" s="8">
        <v>25.99</v>
      </c>
      <c r="AW42" s="218">
        <v>26.42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26.42</v>
      </c>
      <c r="BD42" s="218">
        <v>32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32</v>
      </c>
      <c r="BL42" s="8">
        <f t="shared" si="21"/>
        <v>25.99</v>
      </c>
      <c r="BM42" s="8">
        <f t="shared" si="22"/>
        <v>25.99</v>
      </c>
      <c r="BN42" s="8">
        <f t="shared" si="23"/>
        <v>26.42</v>
      </c>
      <c r="BO42" s="8">
        <f t="shared" si="24"/>
        <v>32</v>
      </c>
      <c r="BP42" s="182">
        <f t="shared" si="25"/>
        <v>-0.43000000000000327</v>
      </c>
      <c r="BQ42" s="182">
        <f t="shared" si="26"/>
        <v>-6.0100000000000016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310</v>
      </c>
      <c r="G43" s="16">
        <f>'[3]17'!G45</f>
        <v>420</v>
      </c>
      <c r="H43" s="17">
        <f t="shared" si="27"/>
        <v>1050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212.46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212.46</v>
      </c>
      <c r="AT43" s="8">
        <v>25.99</v>
      </c>
      <c r="AU43" s="8">
        <v>25.99</v>
      </c>
      <c r="AW43" s="218">
        <v>26.54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26.54</v>
      </c>
      <c r="BD43" s="218">
        <v>31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31</v>
      </c>
      <c r="BL43" s="8">
        <f t="shared" si="21"/>
        <v>25.99</v>
      </c>
      <c r="BM43" s="8">
        <f t="shared" si="22"/>
        <v>25.99</v>
      </c>
      <c r="BN43" s="8">
        <f t="shared" si="23"/>
        <v>26.54</v>
      </c>
      <c r="BO43" s="8">
        <f t="shared" si="24"/>
        <v>31</v>
      </c>
      <c r="BP43" s="182">
        <f t="shared" si="25"/>
        <v>-0.55000000000000071</v>
      </c>
      <c r="BQ43" s="182">
        <f t="shared" si="26"/>
        <v>-5.0100000000000016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310</v>
      </c>
      <c r="G44" s="16">
        <f>'[3]17'!G46</f>
        <v>420</v>
      </c>
      <c r="H44" s="17">
        <f t="shared" si="27"/>
        <v>1050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212.46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212.46</v>
      </c>
      <c r="AT44" s="8">
        <v>25.99</v>
      </c>
      <c r="AU44" s="8">
        <v>25.99</v>
      </c>
      <c r="AW44" s="218">
        <v>26.54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26.54</v>
      </c>
      <c r="BD44" s="218">
        <v>31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31</v>
      </c>
      <c r="BL44" s="8">
        <f t="shared" si="21"/>
        <v>25.99</v>
      </c>
      <c r="BM44" s="8">
        <f t="shared" si="22"/>
        <v>25.99</v>
      </c>
      <c r="BN44" s="8">
        <f t="shared" si="23"/>
        <v>26.54</v>
      </c>
      <c r="BO44" s="8">
        <f t="shared" si="24"/>
        <v>31</v>
      </c>
      <c r="BP44" s="182">
        <f t="shared" si="25"/>
        <v>-0.55000000000000071</v>
      </c>
      <c r="BQ44" s="182">
        <f t="shared" si="26"/>
        <v>-5.0100000000000016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310</v>
      </c>
      <c r="G45" s="16">
        <f>'[3]17'!G47</f>
        <v>420</v>
      </c>
      <c r="H45" s="17">
        <f t="shared" si="27"/>
        <v>1050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25.99</v>
      </c>
      <c r="AU45" s="8">
        <v>25.99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25.99</v>
      </c>
      <c r="BM45" s="8">
        <f t="shared" si="22"/>
        <v>25.99</v>
      </c>
      <c r="BN45" s="8">
        <f t="shared" si="23"/>
        <v>26.99</v>
      </c>
      <c r="BO45" s="8">
        <f t="shared" si="24"/>
        <v>26.99</v>
      </c>
      <c r="BP45" s="182">
        <f t="shared" si="25"/>
        <v>-1</v>
      </c>
      <c r="BQ45" s="182">
        <f t="shared" si="26"/>
        <v>-1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310</v>
      </c>
      <c r="G46" s="16">
        <f>'[3]17'!G48</f>
        <v>420</v>
      </c>
      <c r="H46" s="17">
        <f t="shared" si="27"/>
        <v>1050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25.99</v>
      </c>
      <c r="AU46" s="8">
        <v>25.99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25.99</v>
      </c>
      <c r="BM46" s="8">
        <f t="shared" si="22"/>
        <v>25.99</v>
      </c>
      <c r="BN46" s="8">
        <f t="shared" si="23"/>
        <v>26.99</v>
      </c>
      <c r="BO46" s="8">
        <f t="shared" si="24"/>
        <v>26.99</v>
      </c>
      <c r="BP46" s="182">
        <f t="shared" si="25"/>
        <v>-1</v>
      </c>
      <c r="BQ46" s="182">
        <f t="shared" si="26"/>
        <v>-1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310</v>
      </c>
      <c r="G47" s="16">
        <f>'[3]17'!G49</f>
        <v>420</v>
      </c>
      <c r="H47" s="17">
        <f t="shared" si="27"/>
        <v>1050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25.99</v>
      </c>
      <c r="AU47" s="8">
        <v>25.99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25.99</v>
      </c>
      <c r="BM47" s="8">
        <f t="shared" si="22"/>
        <v>25.99</v>
      </c>
      <c r="BN47" s="8">
        <f t="shared" si="23"/>
        <v>26.99</v>
      </c>
      <c r="BO47" s="8">
        <f t="shared" si="24"/>
        <v>26.99</v>
      </c>
      <c r="BP47" s="182">
        <f t="shared" si="25"/>
        <v>-1</v>
      </c>
      <c r="BQ47" s="182">
        <f t="shared" si="26"/>
        <v>-1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310</v>
      </c>
      <c r="G48" s="16">
        <f>'[3]17'!G50</f>
        <v>420</v>
      </c>
      <c r="H48" s="17">
        <f t="shared" si="27"/>
        <v>1050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25.99</v>
      </c>
      <c r="AU48" s="8">
        <v>25.99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25.99</v>
      </c>
      <c r="BM48" s="8">
        <f t="shared" si="22"/>
        <v>25.99</v>
      </c>
      <c r="BN48" s="8">
        <f t="shared" si="23"/>
        <v>26.99</v>
      </c>
      <c r="BO48" s="8">
        <f t="shared" si="24"/>
        <v>26.99</v>
      </c>
      <c r="BP48" s="182">
        <f t="shared" si="25"/>
        <v>-1</v>
      </c>
      <c r="BQ48" s="182">
        <f t="shared" si="26"/>
        <v>-1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310</v>
      </c>
      <c r="G49" s="16">
        <f>'[3]17'!G51</f>
        <v>420</v>
      </c>
      <c r="H49" s="17">
        <f t="shared" si="27"/>
        <v>1050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25.99</v>
      </c>
      <c r="AU49" s="8">
        <v>25.99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25.99</v>
      </c>
      <c r="BM49" s="8">
        <f t="shared" si="22"/>
        <v>25.99</v>
      </c>
      <c r="BN49" s="8">
        <f t="shared" si="23"/>
        <v>26.99</v>
      </c>
      <c r="BO49" s="8">
        <f t="shared" si="24"/>
        <v>26.99</v>
      </c>
      <c r="BP49" s="182">
        <f t="shared" si="25"/>
        <v>-1</v>
      </c>
      <c r="BQ49" s="182">
        <f t="shared" si="26"/>
        <v>-1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310</v>
      </c>
      <c r="G50" s="16">
        <f>'[3]17'!G52</f>
        <v>420</v>
      </c>
      <c r="H50" s="17">
        <f t="shared" si="27"/>
        <v>1050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25.99</v>
      </c>
      <c r="AU50" s="8">
        <v>25.99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25.99</v>
      </c>
      <c r="BM50" s="8">
        <f t="shared" si="22"/>
        <v>25.99</v>
      </c>
      <c r="BN50" s="8">
        <f t="shared" si="23"/>
        <v>26.99</v>
      </c>
      <c r="BO50" s="8">
        <f t="shared" si="24"/>
        <v>26.99</v>
      </c>
      <c r="BP50" s="182">
        <f t="shared" si="25"/>
        <v>-1</v>
      </c>
      <c r="BQ50" s="182">
        <f t="shared" si="26"/>
        <v>-1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310</v>
      </c>
      <c r="G51" s="16">
        <f>'[3]17'!G53</f>
        <v>420</v>
      </c>
      <c r="H51" s="17">
        <f t="shared" si="27"/>
        <v>1050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25.99</v>
      </c>
      <c r="AU51" s="8">
        <v>25.99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25.99</v>
      </c>
      <c r="BM51" s="8">
        <f t="shared" si="22"/>
        <v>25.99</v>
      </c>
      <c r="BN51" s="8">
        <f t="shared" si="23"/>
        <v>26.99</v>
      </c>
      <c r="BO51" s="8">
        <f t="shared" si="24"/>
        <v>26.99</v>
      </c>
      <c r="BP51" s="182">
        <f t="shared" si="25"/>
        <v>-1</v>
      </c>
      <c r="BQ51" s="182">
        <f t="shared" si="26"/>
        <v>-1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310</v>
      </c>
      <c r="G52" s="16">
        <f>'[3]17'!G54</f>
        <v>420</v>
      </c>
      <c r="H52" s="17">
        <f t="shared" si="27"/>
        <v>1050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25.99</v>
      </c>
      <c r="AU52" s="8">
        <v>25.99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25.99</v>
      </c>
      <c r="BM52" s="8">
        <f t="shared" si="22"/>
        <v>25.99</v>
      </c>
      <c r="BN52" s="8">
        <f t="shared" si="23"/>
        <v>26.99</v>
      </c>
      <c r="BO52" s="8">
        <f t="shared" si="24"/>
        <v>26.99</v>
      </c>
      <c r="BP52" s="182">
        <f t="shared" si="25"/>
        <v>-1</v>
      </c>
      <c r="BQ52" s="182">
        <f t="shared" si="26"/>
        <v>-1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310</v>
      </c>
      <c r="G53" s="16">
        <f>'[3]17'!G55</f>
        <v>420</v>
      </c>
      <c r="H53" s="17">
        <f t="shared" si="27"/>
        <v>1050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25.99</v>
      </c>
      <c r="AU53" s="8">
        <v>25.99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25.99</v>
      </c>
      <c r="BM53" s="8">
        <f t="shared" si="22"/>
        <v>25.99</v>
      </c>
      <c r="BN53" s="8">
        <f t="shared" si="23"/>
        <v>26.99</v>
      </c>
      <c r="BO53" s="8">
        <f t="shared" si="24"/>
        <v>26.99</v>
      </c>
      <c r="BP53" s="182">
        <f t="shared" si="25"/>
        <v>-1</v>
      </c>
      <c r="BQ53" s="182">
        <f t="shared" si="26"/>
        <v>-1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310</v>
      </c>
      <c r="G54" s="16">
        <f>'[3]17'!G56</f>
        <v>420</v>
      </c>
      <c r="H54" s="17">
        <f t="shared" si="27"/>
        <v>1050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25.99</v>
      </c>
      <c r="AU54" s="8">
        <v>25.99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25.99</v>
      </c>
      <c r="BM54" s="8">
        <f t="shared" si="22"/>
        <v>25.99</v>
      </c>
      <c r="BN54" s="8">
        <f t="shared" si="23"/>
        <v>26.99</v>
      </c>
      <c r="BO54" s="8">
        <f t="shared" si="24"/>
        <v>26.99</v>
      </c>
      <c r="BP54" s="182">
        <f t="shared" si="25"/>
        <v>-1</v>
      </c>
      <c r="BQ54" s="182">
        <f t="shared" si="26"/>
        <v>-1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310</v>
      </c>
      <c r="G55" s="16">
        <f>'[3]17'!G57</f>
        <v>420</v>
      </c>
      <c r="H55" s="17">
        <f t="shared" si="27"/>
        <v>1050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25.99</v>
      </c>
      <c r="AU55" s="8">
        <v>25.99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25.99</v>
      </c>
      <c r="BM55" s="8">
        <f t="shared" si="22"/>
        <v>25.99</v>
      </c>
      <c r="BN55" s="8">
        <f t="shared" si="23"/>
        <v>26.99</v>
      </c>
      <c r="BO55" s="8">
        <f t="shared" si="24"/>
        <v>26.99</v>
      </c>
      <c r="BP55" s="182">
        <f t="shared" si="25"/>
        <v>-1</v>
      </c>
      <c r="BQ55" s="182">
        <f t="shared" si="26"/>
        <v>-1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310</v>
      </c>
      <c r="G56" s="16">
        <f>'[3]17'!G58</f>
        <v>420</v>
      </c>
      <c r="H56" s="17">
        <f t="shared" si="27"/>
        <v>1050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25.99</v>
      </c>
      <c r="AU56" s="8">
        <v>25.99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25.99</v>
      </c>
      <c r="BM56" s="8">
        <f t="shared" si="22"/>
        <v>25.99</v>
      </c>
      <c r="BN56" s="8">
        <f t="shared" si="23"/>
        <v>26.99</v>
      </c>
      <c r="BO56" s="8">
        <f t="shared" si="24"/>
        <v>26.99</v>
      </c>
      <c r="BP56" s="182">
        <f t="shared" si="25"/>
        <v>-1</v>
      </c>
      <c r="BQ56" s="182">
        <f t="shared" si="26"/>
        <v>-1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310</v>
      </c>
      <c r="G57" s="16">
        <f>'[3]17'!G59</f>
        <v>420</v>
      </c>
      <c r="H57" s="17">
        <f t="shared" si="27"/>
        <v>1050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25.99</v>
      </c>
      <c r="AU57" s="8">
        <v>25.99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25.99</v>
      </c>
      <c r="BM57" s="8">
        <f t="shared" si="22"/>
        <v>25.99</v>
      </c>
      <c r="BN57" s="8">
        <f t="shared" si="23"/>
        <v>26.99</v>
      </c>
      <c r="BO57" s="8">
        <f t="shared" si="24"/>
        <v>26.99</v>
      </c>
      <c r="BP57" s="182">
        <f t="shared" si="25"/>
        <v>-1</v>
      </c>
      <c r="BQ57" s="182">
        <f t="shared" si="26"/>
        <v>-1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310</v>
      </c>
      <c r="G58" s="16">
        <f>'[3]17'!G60</f>
        <v>420</v>
      </c>
      <c r="H58" s="17">
        <f t="shared" si="27"/>
        <v>1050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25.99</v>
      </c>
      <c r="AU58" s="8">
        <v>25.99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25.99</v>
      </c>
      <c r="BM58" s="8">
        <f t="shared" si="22"/>
        <v>25.99</v>
      </c>
      <c r="BN58" s="8">
        <f t="shared" si="23"/>
        <v>26.99</v>
      </c>
      <c r="BO58" s="8">
        <f t="shared" si="24"/>
        <v>26.99</v>
      </c>
      <c r="BP58" s="182">
        <f t="shared" si="25"/>
        <v>-1</v>
      </c>
      <c r="BQ58" s="182">
        <f t="shared" si="26"/>
        <v>-1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310</v>
      </c>
      <c r="G59" s="16">
        <f>'[3]17'!G61</f>
        <v>420</v>
      </c>
      <c r="H59" s="17">
        <f t="shared" si="27"/>
        <v>1050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25.99</v>
      </c>
      <c r="AU59" s="8">
        <v>25.99</v>
      </c>
      <c r="AW59" s="218">
        <v>26.99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26.99</v>
      </c>
      <c r="BD59" s="218">
        <v>26.99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26.99</v>
      </c>
      <c r="BL59" s="8">
        <f t="shared" si="21"/>
        <v>25.99</v>
      </c>
      <c r="BM59" s="8">
        <f t="shared" si="22"/>
        <v>25.99</v>
      </c>
      <c r="BN59" s="8">
        <f t="shared" si="23"/>
        <v>26.99</v>
      </c>
      <c r="BO59" s="8">
        <f t="shared" si="24"/>
        <v>26.99</v>
      </c>
      <c r="BP59" s="182">
        <f t="shared" si="25"/>
        <v>-1</v>
      </c>
      <c r="BQ59" s="182">
        <f t="shared" si="26"/>
        <v>-1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310</v>
      </c>
      <c r="G60" s="16">
        <f>'[3]17'!G62</f>
        <v>420</v>
      </c>
      <c r="H60" s="17">
        <f t="shared" si="27"/>
        <v>1050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25.99</v>
      </c>
      <c r="AU60" s="8">
        <v>25.99</v>
      </c>
      <c r="AW60" s="218">
        <v>26.99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26.99</v>
      </c>
      <c r="BD60" s="218">
        <v>26.99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26.99</v>
      </c>
      <c r="BL60" s="8">
        <f t="shared" si="21"/>
        <v>25.99</v>
      </c>
      <c r="BM60" s="8">
        <f t="shared" si="22"/>
        <v>25.99</v>
      </c>
      <c r="BN60" s="8">
        <f t="shared" si="23"/>
        <v>26.99</v>
      </c>
      <c r="BO60" s="8">
        <f t="shared" si="24"/>
        <v>26.99</v>
      </c>
      <c r="BP60" s="182">
        <f t="shared" si="25"/>
        <v>-1</v>
      </c>
      <c r="BQ60" s="182">
        <f t="shared" si="26"/>
        <v>-1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310</v>
      </c>
      <c r="G61" s="16">
        <f>'[3]17'!G63</f>
        <v>420</v>
      </c>
      <c r="H61" s="17">
        <f t="shared" si="27"/>
        <v>1050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25.99</v>
      </c>
      <c r="AU61" s="8">
        <v>25.99</v>
      </c>
      <c r="AW61" s="218">
        <v>26.99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26.99</v>
      </c>
      <c r="BD61" s="218">
        <v>26.99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26.99</v>
      </c>
      <c r="BL61" s="8">
        <f t="shared" si="21"/>
        <v>25.99</v>
      </c>
      <c r="BM61" s="8">
        <f t="shared" si="22"/>
        <v>25.99</v>
      </c>
      <c r="BN61" s="8">
        <f t="shared" si="23"/>
        <v>26.99</v>
      </c>
      <c r="BO61" s="8">
        <f t="shared" si="24"/>
        <v>26.99</v>
      </c>
      <c r="BP61" s="182">
        <f t="shared" si="25"/>
        <v>-1</v>
      </c>
      <c r="BQ61" s="182">
        <f t="shared" si="26"/>
        <v>-1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310</v>
      </c>
      <c r="G62" s="16">
        <f>'[3]17'!G64</f>
        <v>420</v>
      </c>
      <c r="H62" s="17">
        <f t="shared" si="27"/>
        <v>1050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25.99</v>
      </c>
      <c r="AU62" s="8">
        <v>25.99</v>
      </c>
      <c r="AW62" s="218">
        <v>26.99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26.99</v>
      </c>
      <c r="BD62" s="218">
        <v>26.99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26.99</v>
      </c>
      <c r="BL62" s="8">
        <f t="shared" si="21"/>
        <v>25.99</v>
      </c>
      <c r="BM62" s="8">
        <f t="shared" si="22"/>
        <v>25.99</v>
      </c>
      <c r="BN62" s="8">
        <f t="shared" si="23"/>
        <v>26.99</v>
      </c>
      <c r="BO62" s="8">
        <f t="shared" si="24"/>
        <v>26.99</v>
      </c>
      <c r="BP62" s="182">
        <f t="shared" si="25"/>
        <v>-1</v>
      </c>
      <c r="BQ62" s="182">
        <f t="shared" si="26"/>
        <v>-1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310</v>
      </c>
      <c r="G63" s="16">
        <f>'[3]17'!G65</f>
        <v>420</v>
      </c>
      <c r="H63" s="17">
        <f t="shared" si="27"/>
        <v>1050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25.23</v>
      </c>
      <c r="AU63" s="8">
        <v>25.23</v>
      </c>
      <c r="AW63" s="218">
        <v>26.99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26.99</v>
      </c>
      <c r="BD63" s="218">
        <v>26.99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26.99</v>
      </c>
      <c r="BL63" s="8">
        <f t="shared" si="21"/>
        <v>25.23</v>
      </c>
      <c r="BM63" s="8">
        <f t="shared" si="22"/>
        <v>25.23</v>
      </c>
      <c r="BN63" s="8">
        <f t="shared" si="23"/>
        <v>26.99</v>
      </c>
      <c r="BO63" s="8">
        <f t="shared" si="24"/>
        <v>26.99</v>
      </c>
      <c r="BP63" s="182">
        <f t="shared" si="25"/>
        <v>-1.759999999999998</v>
      </c>
      <c r="BQ63" s="182">
        <f t="shared" si="26"/>
        <v>-1.759999999999998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310</v>
      </c>
      <c r="G64" s="16">
        <f>'[3]17'!G66</f>
        <v>420</v>
      </c>
      <c r="H64" s="17">
        <f t="shared" si="27"/>
        <v>1050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29.85</v>
      </c>
      <c r="AU64" s="8">
        <v>24.45</v>
      </c>
      <c r="AW64" s="218">
        <v>26.99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26.99</v>
      </c>
      <c r="BD64" s="218">
        <v>26.99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26.99</v>
      </c>
      <c r="BL64" s="8">
        <f t="shared" si="21"/>
        <v>29.85</v>
      </c>
      <c r="BM64" s="8">
        <f t="shared" si="22"/>
        <v>24.45</v>
      </c>
      <c r="BN64" s="8">
        <f t="shared" si="23"/>
        <v>26.99</v>
      </c>
      <c r="BO64" s="8">
        <f t="shared" si="24"/>
        <v>26.99</v>
      </c>
      <c r="BP64" s="182">
        <f t="shared" si="25"/>
        <v>2.860000000000003</v>
      </c>
      <c r="BQ64" s="182">
        <f t="shared" si="26"/>
        <v>-2.5399999999999991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310</v>
      </c>
      <c r="G65" s="16">
        <f>'[3]17'!G67</f>
        <v>420</v>
      </c>
      <c r="H65" s="17">
        <f t="shared" si="27"/>
        <v>1050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29.85</v>
      </c>
      <c r="AU65" s="8">
        <v>24.45</v>
      </c>
      <c r="AW65" s="218">
        <v>26.99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26.99</v>
      </c>
      <c r="BD65" s="218">
        <v>26.99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26.99</v>
      </c>
      <c r="BL65" s="8">
        <f t="shared" si="21"/>
        <v>29.85</v>
      </c>
      <c r="BM65" s="8">
        <f t="shared" si="22"/>
        <v>24.45</v>
      </c>
      <c r="BN65" s="8">
        <f t="shared" si="23"/>
        <v>26.99</v>
      </c>
      <c r="BO65" s="8">
        <f t="shared" si="24"/>
        <v>26.99</v>
      </c>
      <c r="BP65" s="182">
        <f t="shared" si="25"/>
        <v>2.860000000000003</v>
      </c>
      <c r="BQ65" s="182">
        <f t="shared" si="26"/>
        <v>-2.5399999999999991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310</v>
      </c>
      <c r="G66" s="16">
        <f>'[3]17'!G68</f>
        <v>420</v>
      </c>
      <c r="H66" s="17">
        <f t="shared" si="27"/>
        <v>1050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29.85</v>
      </c>
      <c r="AU66" s="8">
        <v>0</v>
      </c>
      <c r="AW66" s="218">
        <v>26.99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26.99</v>
      </c>
      <c r="BD66" s="218">
        <v>26.99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26.99</v>
      </c>
      <c r="BL66" s="8">
        <f t="shared" si="21"/>
        <v>29.85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82">
        <f t="shared" si="25"/>
        <v>2.860000000000003</v>
      </c>
      <c r="BQ66" s="182">
        <f t="shared" si="26"/>
        <v>-26.99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310</v>
      </c>
      <c r="G67" s="16">
        <f>'[3]17'!G69</f>
        <v>420</v>
      </c>
      <c r="H67" s="17">
        <f t="shared" si="27"/>
        <v>1050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29.85</v>
      </c>
      <c r="AU67" s="8">
        <v>0</v>
      </c>
      <c r="AW67" s="218">
        <v>26.99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26.99</v>
      </c>
      <c r="BD67" s="218">
        <v>26.99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26.99</v>
      </c>
      <c r="BL67" s="8">
        <f t="shared" si="21"/>
        <v>29.85</v>
      </c>
      <c r="BM67" s="8">
        <f t="shared" si="22"/>
        <v>0</v>
      </c>
      <c r="BN67" s="8">
        <f t="shared" si="23"/>
        <v>26.99</v>
      </c>
      <c r="BO67" s="8">
        <f t="shared" si="24"/>
        <v>26.99</v>
      </c>
      <c r="BP67" s="182">
        <f t="shared" si="25"/>
        <v>2.860000000000003</v>
      </c>
      <c r="BQ67" s="182">
        <f t="shared" si="26"/>
        <v>-26.99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310</v>
      </c>
      <c r="G68" s="16">
        <f>'[3]17'!G70</f>
        <v>420</v>
      </c>
      <c r="H68" s="17">
        <f t="shared" si="27"/>
        <v>1050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29.85</v>
      </c>
      <c r="AU68" s="8">
        <v>0</v>
      </c>
      <c r="AW68" s="218">
        <v>26.99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26.99</v>
      </c>
      <c r="BD68" s="218">
        <v>26.99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26.99</v>
      </c>
      <c r="BL68" s="8">
        <f t="shared" ref="BL68:BL98" si="53">AT68</f>
        <v>29.85</v>
      </c>
      <c r="BM68" s="8">
        <f t="shared" ref="BM68:BM98" si="54">AU68</f>
        <v>0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2.860000000000003</v>
      </c>
      <c r="BQ68" s="182">
        <f t="shared" ref="BQ68:BQ98" si="58">BM68-BO68</f>
        <v>-26.99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310</v>
      </c>
      <c r="G69" s="16">
        <f>'[3]17'!G71</f>
        <v>420</v>
      </c>
      <c r="H69" s="17">
        <f t="shared" ref="H69:H98" si="59">SUM(B69:G69)</f>
        <v>1050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29.85</v>
      </c>
      <c r="AU69" s="8">
        <v>0</v>
      </c>
      <c r="AW69" s="218">
        <v>26.99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26.99</v>
      </c>
      <c r="BD69" s="218">
        <v>26.99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26.99</v>
      </c>
      <c r="BL69" s="8">
        <f t="shared" si="53"/>
        <v>29.85</v>
      </c>
      <c r="BM69" s="8">
        <f t="shared" si="54"/>
        <v>0</v>
      </c>
      <c r="BN69" s="8">
        <f t="shared" si="55"/>
        <v>26.99</v>
      </c>
      <c r="BO69" s="8">
        <f t="shared" si="56"/>
        <v>26.99</v>
      </c>
      <c r="BP69" s="182">
        <f t="shared" si="57"/>
        <v>2.860000000000003</v>
      </c>
      <c r="BQ69" s="182">
        <f t="shared" si="58"/>
        <v>-26.99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310</v>
      </c>
      <c r="G70" s="16">
        <f>'[3]17'!G72</f>
        <v>420</v>
      </c>
      <c r="H70" s="17">
        <f t="shared" si="59"/>
        <v>1050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32.74</v>
      </c>
      <c r="AU70" s="8">
        <v>2.89</v>
      </c>
      <c r="AW70" s="218">
        <v>26.99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26.99</v>
      </c>
      <c r="BD70" s="218">
        <v>26.99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26.99</v>
      </c>
      <c r="BL70" s="8">
        <f t="shared" si="53"/>
        <v>32.74</v>
      </c>
      <c r="BM70" s="8">
        <f t="shared" si="54"/>
        <v>2.89</v>
      </c>
      <c r="BN70" s="8">
        <f t="shared" si="55"/>
        <v>26.99</v>
      </c>
      <c r="BO70" s="8">
        <f t="shared" si="56"/>
        <v>26.99</v>
      </c>
      <c r="BP70" s="182">
        <f t="shared" si="57"/>
        <v>5.7500000000000036</v>
      </c>
      <c r="BQ70" s="182">
        <f t="shared" si="58"/>
        <v>-24.099999999999998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310</v>
      </c>
      <c r="G71" s="16">
        <f>'[3]17'!G73</f>
        <v>420</v>
      </c>
      <c r="H71" s="17">
        <f t="shared" si="59"/>
        <v>1050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32.74</v>
      </c>
      <c r="AU71" s="8">
        <v>2.89</v>
      </c>
      <c r="AW71" s="218">
        <v>26.99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26.99</v>
      </c>
      <c r="BD71" s="218">
        <v>26.99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26.99</v>
      </c>
      <c r="BL71" s="8">
        <f t="shared" si="53"/>
        <v>32.74</v>
      </c>
      <c r="BM71" s="8">
        <f t="shared" si="54"/>
        <v>2.89</v>
      </c>
      <c r="BN71" s="8">
        <f t="shared" si="55"/>
        <v>26.99</v>
      </c>
      <c r="BO71" s="8">
        <f t="shared" si="56"/>
        <v>26.99</v>
      </c>
      <c r="BP71" s="182">
        <f t="shared" si="57"/>
        <v>5.7500000000000036</v>
      </c>
      <c r="BQ71" s="182">
        <f t="shared" si="58"/>
        <v>-24.099999999999998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310</v>
      </c>
      <c r="G72" s="16">
        <f>'[3]17'!G74</f>
        <v>420</v>
      </c>
      <c r="H72" s="17">
        <f t="shared" si="59"/>
        <v>1050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41.83</v>
      </c>
      <c r="AU72" s="8">
        <v>11.98</v>
      </c>
      <c r="AW72" s="218">
        <v>26.99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26.99</v>
      </c>
      <c r="BD72" s="218">
        <v>26.99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26.99</v>
      </c>
      <c r="BL72" s="8">
        <f t="shared" si="53"/>
        <v>41.83</v>
      </c>
      <c r="BM72" s="8">
        <f t="shared" si="54"/>
        <v>11.98</v>
      </c>
      <c r="BN72" s="8">
        <f t="shared" si="55"/>
        <v>26.99</v>
      </c>
      <c r="BO72" s="8">
        <f t="shared" si="56"/>
        <v>26.99</v>
      </c>
      <c r="BP72" s="182">
        <f t="shared" si="57"/>
        <v>14.84</v>
      </c>
      <c r="BQ72" s="182">
        <f t="shared" si="58"/>
        <v>-15.009999999999998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310</v>
      </c>
      <c r="G73" s="16">
        <f>'[3]17'!G75</f>
        <v>420</v>
      </c>
      <c r="H73" s="17">
        <f t="shared" si="59"/>
        <v>1050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41.83</v>
      </c>
      <c r="AU73" s="8">
        <v>11.98</v>
      </c>
      <c r="AW73" s="218">
        <v>26.99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26.99</v>
      </c>
      <c r="BD73" s="218">
        <v>26.99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26.99</v>
      </c>
      <c r="BL73" s="8">
        <f t="shared" si="53"/>
        <v>41.83</v>
      </c>
      <c r="BM73" s="8">
        <f t="shared" si="54"/>
        <v>11.98</v>
      </c>
      <c r="BN73" s="8">
        <f t="shared" si="55"/>
        <v>26.99</v>
      </c>
      <c r="BO73" s="8">
        <f t="shared" si="56"/>
        <v>26.99</v>
      </c>
      <c r="BP73" s="182">
        <f t="shared" si="57"/>
        <v>14.84</v>
      </c>
      <c r="BQ73" s="182">
        <f t="shared" si="58"/>
        <v>-15.009999999999998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310</v>
      </c>
      <c r="G74" s="16">
        <f>'[3]17'!G76</f>
        <v>420</v>
      </c>
      <c r="H74" s="17">
        <f t="shared" si="59"/>
        <v>1050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23.27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23.27</v>
      </c>
      <c r="AE74" s="8">
        <f t="shared" si="43"/>
        <v>23.27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23.27</v>
      </c>
      <c r="AL74" s="8">
        <f t="shared" si="35"/>
        <v>223.45999999999998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223.45999999999998</v>
      </c>
      <c r="AT74" s="8">
        <v>40.49</v>
      </c>
      <c r="AU74" s="8">
        <v>33.75</v>
      </c>
      <c r="AW74" s="218">
        <v>23.27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23.27</v>
      </c>
      <c r="BD74" s="218">
        <v>23.27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23.27</v>
      </c>
      <c r="BL74" s="8">
        <f t="shared" si="53"/>
        <v>40.49</v>
      </c>
      <c r="BM74" s="8">
        <f t="shared" si="54"/>
        <v>33.75</v>
      </c>
      <c r="BN74" s="8">
        <f t="shared" si="55"/>
        <v>23.27</v>
      </c>
      <c r="BO74" s="8">
        <f t="shared" si="56"/>
        <v>23.27</v>
      </c>
      <c r="BP74" s="182">
        <f t="shared" si="57"/>
        <v>17.220000000000002</v>
      </c>
      <c r="BQ74" s="182">
        <f t="shared" si="58"/>
        <v>10.48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310</v>
      </c>
      <c r="G75" s="16">
        <f>'[3]17'!G77</f>
        <v>430</v>
      </c>
      <c r="H75" s="17">
        <f t="shared" si="59"/>
        <v>1060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13.7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13.7</v>
      </c>
      <c r="AL75" s="8">
        <f t="shared" si="35"/>
        <v>225.3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225.3</v>
      </c>
      <c r="AT75" s="8">
        <v>40.49</v>
      </c>
      <c r="AU75" s="8">
        <v>33.75</v>
      </c>
      <c r="AW75" s="218">
        <v>31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31</v>
      </c>
      <c r="BD75" s="218">
        <v>13.7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13.7</v>
      </c>
      <c r="BL75" s="8">
        <f t="shared" si="53"/>
        <v>40.49</v>
      </c>
      <c r="BM75" s="8">
        <f t="shared" si="54"/>
        <v>33.75</v>
      </c>
      <c r="BN75" s="8">
        <f t="shared" si="55"/>
        <v>31</v>
      </c>
      <c r="BO75" s="8">
        <f t="shared" si="56"/>
        <v>13.7</v>
      </c>
      <c r="BP75" s="182">
        <f t="shared" si="57"/>
        <v>9.490000000000002</v>
      </c>
      <c r="BQ75" s="182">
        <f t="shared" si="58"/>
        <v>20.05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310</v>
      </c>
      <c r="G76" s="16">
        <f>'[3]17'!G78</f>
        <v>430</v>
      </c>
      <c r="H76" s="17">
        <f t="shared" si="59"/>
        <v>1060</v>
      </c>
      <c r="I76" s="15">
        <f>'[3]17'!J78</f>
        <v>273.73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273.73</v>
      </c>
      <c r="P76" s="18">
        <f>frq!C76</f>
        <v>1</v>
      </c>
      <c r="Q76" s="15">
        <f t="shared" si="33"/>
        <v>273.73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273.73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242.73000000000002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242.73000000000002</v>
      </c>
      <c r="AT76" s="8">
        <v>29.86</v>
      </c>
      <c r="AU76" s="8">
        <v>22.74</v>
      </c>
      <c r="AW76" s="218">
        <v>31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31</v>
      </c>
      <c r="BD76" s="218">
        <v>0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</v>
      </c>
      <c r="BL76" s="8">
        <f t="shared" si="53"/>
        <v>29.86</v>
      </c>
      <c r="BM76" s="8">
        <f t="shared" si="54"/>
        <v>22.74</v>
      </c>
      <c r="BN76" s="8">
        <f t="shared" si="55"/>
        <v>31</v>
      </c>
      <c r="BO76" s="8">
        <f t="shared" si="56"/>
        <v>0</v>
      </c>
      <c r="BP76" s="182">
        <f t="shared" si="57"/>
        <v>-1.1400000000000006</v>
      </c>
      <c r="BQ76" s="182">
        <f t="shared" si="58"/>
        <v>22.74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310</v>
      </c>
      <c r="G77" s="16">
        <f>'[3]17'!G79</f>
        <v>430</v>
      </c>
      <c r="H77" s="17">
        <f t="shared" si="59"/>
        <v>1060</v>
      </c>
      <c r="I77" s="15">
        <f>'[3]17'!J79</f>
        <v>273.73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273.73</v>
      </c>
      <c r="P77" s="18">
        <f>frq!C77</f>
        <v>1</v>
      </c>
      <c r="Q77" s="15">
        <f t="shared" si="33"/>
        <v>273.73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273.73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242.73000000000002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242.73000000000002</v>
      </c>
      <c r="AT77" s="8">
        <v>29.86</v>
      </c>
      <c r="AU77" s="8">
        <v>22.74</v>
      </c>
      <c r="AW77" s="218">
        <v>31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31</v>
      </c>
      <c r="BD77" s="218">
        <v>0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</v>
      </c>
      <c r="BL77" s="8">
        <f t="shared" si="53"/>
        <v>29.86</v>
      </c>
      <c r="BM77" s="8">
        <f t="shared" si="54"/>
        <v>22.74</v>
      </c>
      <c r="BN77" s="8">
        <f t="shared" si="55"/>
        <v>31</v>
      </c>
      <c r="BO77" s="8">
        <f t="shared" si="56"/>
        <v>0</v>
      </c>
      <c r="BP77" s="182">
        <f t="shared" si="57"/>
        <v>-1.1400000000000006</v>
      </c>
      <c r="BQ77" s="182">
        <f t="shared" si="58"/>
        <v>22.74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310</v>
      </c>
      <c r="G78" s="16">
        <f>'[3]17'!G80</f>
        <v>430</v>
      </c>
      <c r="H78" s="17">
        <f t="shared" si="59"/>
        <v>1060</v>
      </c>
      <c r="I78" s="15">
        <f>'[3]17'!J80</f>
        <v>273.73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273.73</v>
      </c>
      <c r="P78" s="18">
        <f>frq!C78</f>
        <v>1</v>
      </c>
      <c r="Q78" s="15">
        <f t="shared" si="33"/>
        <v>273.73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273.73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242.73000000000002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242.73000000000002</v>
      </c>
      <c r="AT78" s="8">
        <v>29.86</v>
      </c>
      <c r="AU78" s="8">
        <v>22.74</v>
      </c>
      <c r="AW78" s="218">
        <v>31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31</v>
      </c>
      <c r="BD78" s="218">
        <v>0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</v>
      </c>
      <c r="BL78" s="8">
        <f t="shared" si="53"/>
        <v>29.86</v>
      </c>
      <c r="BM78" s="8">
        <f t="shared" si="54"/>
        <v>22.74</v>
      </c>
      <c r="BN78" s="8">
        <f t="shared" si="55"/>
        <v>31</v>
      </c>
      <c r="BO78" s="8">
        <f t="shared" si="56"/>
        <v>0</v>
      </c>
      <c r="BP78" s="182">
        <f t="shared" si="57"/>
        <v>-1.1400000000000006</v>
      </c>
      <c r="BQ78" s="182">
        <f t="shared" si="58"/>
        <v>22.74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310</v>
      </c>
      <c r="G79" s="16">
        <f>'[3]17'!G81</f>
        <v>430</v>
      </c>
      <c r="H79" s="17">
        <f t="shared" si="59"/>
        <v>1060</v>
      </c>
      <c r="I79" s="15">
        <f>'[3]17'!J81</f>
        <v>297.73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30</v>
      </c>
      <c r="O79" s="17">
        <f t="shared" si="60"/>
        <v>327.73</v>
      </c>
      <c r="P79" s="18">
        <f>frq!C79</f>
        <v>1</v>
      </c>
      <c r="Q79" s="15">
        <f t="shared" si="33"/>
        <v>297.73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327.73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3</v>
      </c>
      <c r="AD79" s="8">
        <f t="shared" si="42"/>
        <v>34</v>
      </c>
      <c r="AE79" s="8">
        <f t="shared" si="43"/>
        <v>24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3</v>
      </c>
      <c r="AK79" s="8">
        <f t="shared" si="49"/>
        <v>27</v>
      </c>
      <c r="AL79" s="8">
        <f t="shared" si="35"/>
        <v>242.73000000000002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24</v>
      </c>
      <c r="AR79" s="8">
        <f t="shared" si="50"/>
        <v>266.73</v>
      </c>
      <c r="AT79" s="8">
        <v>29.86</v>
      </c>
      <c r="AU79" s="8">
        <v>22.74</v>
      </c>
      <c r="AW79" s="218">
        <v>31</v>
      </c>
      <c r="AX79" s="218">
        <v>0</v>
      </c>
      <c r="AY79" s="218">
        <v>0</v>
      </c>
      <c r="AZ79" s="218">
        <v>0</v>
      </c>
      <c r="BA79" s="218">
        <v>0</v>
      </c>
      <c r="BB79" s="218">
        <v>3</v>
      </c>
      <c r="BC79" s="8">
        <f t="shared" si="51"/>
        <v>34</v>
      </c>
      <c r="BD79" s="218">
        <v>24</v>
      </c>
      <c r="BE79" s="218">
        <v>0</v>
      </c>
      <c r="BF79" s="218">
        <v>0</v>
      </c>
      <c r="BG79" s="218">
        <v>0</v>
      </c>
      <c r="BH79" s="218">
        <v>0</v>
      </c>
      <c r="BI79" s="218">
        <v>3</v>
      </c>
      <c r="BJ79" s="8">
        <f t="shared" si="52"/>
        <v>27</v>
      </c>
      <c r="BL79" s="8">
        <f t="shared" si="53"/>
        <v>29.86</v>
      </c>
      <c r="BM79" s="8">
        <f t="shared" si="54"/>
        <v>22.74</v>
      </c>
      <c r="BN79" s="8">
        <f t="shared" si="55"/>
        <v>34</v>
      </c>
      <c r="BO79" s="8">
        <f t="shared" si="56"/>
        <v>27</v>
      </c>
      <c r="BP79" s="182">
        <f t="shared" si="57"/>
        <v>-4.1400000000000006</v>
      </c>
      <c r="BQ79" s="182">
        <f t="shared" si="58"/>
        <v>-4.2600000000000016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310</v>
      </c>
      <c r="G80" s="16">
        <f>'[3]17'!G82</f>
        <v>430</v>
      </c>
      <c r="H80" s="17">
        <f t="shared" si="59"/>
        <v>1060</v>
      </c>
      <c r="I80" s="15">
        <f>'[3]17'!J82</f>
        <v>297.73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30</v>
      </c>
      <c r="O80" s="17">
        <f t="shared" si="60"/>
        <v>327.73</v>
      </c>
      <c r="P80" s="18">
        <f>frq!C80</f>
        <v>1</v>
      </c>
      <c r="Q80" s="15">
        <f t="shared" si="33"/>
        <v>297.73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327.73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3</v>
      </c>
      <c r="AD80" s="8">
        <f t="shared" si="42"/>
        <v>34</v>
      </c>
      <c r="AE80" s="8">
        <f t="shared" si="43"/>
        <v>24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3</v>
      </c>
      <c r="AK80" s="8">
        <f t="shared" si="49"/>
        <v>27</v>
      </c>
      <c r="AL80" s="8">
        <f t="shared" si="35"/>
        <v>242.73000000000002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24</v>
      </c>
      <c r="AR80" s="8">
        <f t="shared" si="50"/>
        <v>266.73</v>
      </c>
      <c r="AT80" s="8">
        <v>29.86</v>
      </c>
      <c r="AU80" s="8">
        <v>22.74</v>
      </c>
      <c r="AW80" s="218">
        <v>31</v>
      </c>
      <c r="AX80" s="218">
        <v>0</v>
      </c>
      <c r="AY80" s="218">
        <v>0</v>
      </c>
      <c r="AZ80" s="218">
        <v>0</v>
      </c>
      <c r="BA80" s="218">
        <v>0</v>
      </c>
      <c r="BB80" s="218">
        <v>3</v>
      </c>
      <c r="BC80" s="8">
        <f t="shared" si="51"/>
        <v>34</v>
      </c>
      <c r="BD80" s="218">
        <v>24</v>
      </c>
      <c r="BE80" s="218">
        <v>0</v>
      </c>
      <c r="BF80" s="218">
        <v>0</v>
      </c>
      <c r="BG80" s="218">
        <v>0</v>
      </c>
      <c r="BH80" s="218">
        <v>0</v>
      </c>
      <c r="BI80" s="218">
        <v>3</v>
      </c>
      <c r="BJ80" s="8">
        <f t="shared" si="52"/>
        <v>27</v>
      </c>
      <c r="BL80" s="8">
        <f t="shared" si="53"/>
        <v>29.86</v>
      </c>
      <c r="BM80" s="8">
        <f t="shared" si="54"/>
        <v>22.74</v>
      </c>
      <c r="BN80" s="8">
        <f t="shared" si="55"/>
        <v>34</v>
      </c>
      <c r="BO80" s="8">
        <f t="shared" si="56"/>
        <v>27</v>
      </c>
      <c r="BP80" s="182">
        <f t="shared" si="57"/>
        <v>-4.1400000000000006</v>
      </c>
      <c r="BQ80" s="182">
        <f t="shared" si="58"/>
        <v>-4.2600000000000016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310</v>
      </c>
      <c r="G81" s="16">
        <f>'[3]17'!G83</f>
        <v>430</v>
      </c>
      <c r="H81" s="17">
        <f t="shared" si="59"/>
        <v>1060</v>
      </c>
      <c r="I81" s="15">
        <f>'[3]17'!J83</f>
        <v>297.73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30</v>
      </c>
      <c r="O81" s="17">
        <f t="shared" si="60"/>
        <v>327.73</v>
      </c>
      <c r="P81" s="18">
        <f>frq!C81</f>
        <v>1</v>
      </c>
      <c r="Q81" s="15">
        <f t="shared" si="33"/>
        <v>297.73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327.73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3</v>
      </c>
      <c r="AD81" s="8">
        <f t="shared" si="42"/>
        <v>34</v>
      </c>
      <c r="AE81" s="8">
        <f t="shared" si="43"/>
        <v>24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3</v>
      </c>
      <c r="AK81" s="8">
        <f t="shared" si="49"/>
        <v>27</v>
      </c>
      <c r="AL81" s="8">
        <f t="shared" si="35"/>
        <v>242.73000000000002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24</v>
      </c>
      <c r="AR81" s="8">
        <f t="shared" si="50"/>
        <v>266.73</v>
      </c>
      <c r="AT81" s="8">
        <v>29.86</v>
      </c>
      <c r="AU81" s="8">
        <v>22.74</v>
      </c>
      <c r="AW81" s="218">
        <v>31</v>
      </c>
      <c r="AX81" s="218">
        <v>0</v>
      </c>
      <c r="AY81" s="218">
        <v>0</v>
      </c>
      <c r="AZ81" s="218">
        <v>0</v>
      </c>
      <c r="BA81" s="218">
        <v>0</v>
      </c>
      <c r="BB81" s="218">
        <v>3</v>
      </c>
      <c r="BC81" s="8">
        <f t="shared" si="51"/>
        <v>34</v>
      </c>
      <c r="BD81" s="218">
        <v>24</v>
      </c>
      <c r="BE81" s="218">
        <v>0</v>
      </c>
      <c r="BF81" s="218">
        <v>0</v>
      </c>
      <c r="BG81" s="218">
        <v>0</v>
      </c>
      <c r="BH81" s="218">
        <v>0</v>
      </c>
      <c r="BI81" s="218">
        <v>3</v>
      </c>
      <c r="BJ81" s="8">
        <f t="shared" si="52"/>
        <v>27</v>
      </c>
      <c r="BL81" s="8">
        <f t="shared" si="53"/>
        <v>29.86</v>
      </c>
      <c r="BM81" s="8">
        <f t="shared" si="54"/>
        <v>22.74</v>
      </c>
      <c r="BN81" s="8">
        <f t="shared" si="55"/>
        <v>34</v>
      </c>
      <c r="BO81" s="8">
        <f t="shared" si="56"/>
        <v>27</v>
      </c>
      <c r="BP81" s="182">
        <f t="shared" si="57"/>
        <v>-4.1400000000000006</v>
      </c>
      <c r="BQ81" s="182">
        <f t="shared" si="58"/>
        <v>-4.2600000000000016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310</v>
      </c>
      <c r="G82" s="16">
        <f>'[3]17'!G84</f>
        <v>430</v>
      </c>
      <c r="H82" s="17">
        <f t="shared" si="59"/>
        <v>1060</v>
      </c>
      <c r="I82" s="15">
        <f>'[3]17'!J84</f>
        <v>297.73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30</v>
      </c>
      <c r="O82" s="17">
        <f t="shared" si="60"/>
        <v>327.73</v>
      </c>
      <c r="P82" s="18">
        <f>frq!C82</f>
        <v>1</v>
      </c>
      <c r="Q82" s="15">
        <f t="shared" si="33"/>
        <v>297.73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327.73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3</v>
      </c>
      <c r="AD82" s="8">
        <f t="shared" si="42"/>
        <v>34</v>
      </c>
      <c r="AE82" s="8">
        <f t="shared" si="43"/>
        <v>24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3</v>
      </c>
      <c r="AK82" s="8">
        <f t="shared" si="49"/>
        <v>27</v>
      </c>
      <c r="AL82" s="8">
        <f t="shared" si="35"/>
        <v>242.73000000000002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24</v>
      </c>
      <c r="AR82" s="8">
        <f t="shared" si="50"/>
        <v>266.73</v>
      </c>
      <c r="AT82" s="8">
        <v>29.86</v>
      </c>
      <c r="AU82" s="8">
        <v>22.74</v>
      </c>
      <c r="AW82" s="218">
        <v>31</v>
      </c>
      <c r="AX82" s="218">
        <v>0</v>
      </c>
      <c r="AY82" s="218">
        <v>0</v>
      </c>
      <c r="AZ82" s="218">
        <v>0</v>
      </c>
      <c r="BA82" s="218">
        <v>0</v>
      </c>
      <c r="BB82" s="218">
        <v>3</v>
      </c>
      <c r="BC82" s="8">
        <f t="shared" si="51"/>
        <v>34</v>
      </c>
      <c r="BD82" s="218">
        <v>24</v>
      </c>
      <c r="BE82" s="218">
        <v>0</v>
      </c>
      <c r="BF82" s="218">
        <v>0</v>
      </c>
      <c r="BG82" s="218">
        <v>0</v>
      </c>
      <c r="BH82" s="218">
        <v>0</v>
      </c>
      <c r="BI82" s="218">
        <v>3</v>
      </c>
      <c r="BJ82" s="8">
        <f t="shared" si="52"/>
        <v>27</v>
      </c>
      <c r="BL82" s="8">
        <f t="shared" si="53"/>
        <v>29.86</v>
      </c>
      <c r="BM82" s="8">
        <f t="shared" si="54"/>
        <v>22.74</v>
      </c>
      <c r="BN82" s="8">
        <f t="shared" si="55"/>
        <v>34</v>
      </c>
      <c r="BO82" s="8">
        <f t="shared" si="56"/>
        <v>27</v>
      </c>
      <c r="BP82" s="182">
        <f t="shared" si="57"/>
        <v>-4.1400000000000006</v>
      </c>
      <c r="BQ82" s="182">
        <f t="shared" si="58"/>
        <v>-4.2600000000000016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310</v>
      </c>
      <c r="G83" s="16">
        <f>'[3]17'!G85</f>
        <v>430</v>
      </c>
      <c r="H83" s="17">
        <f t="shared" si="59"/>
        <v>1060</v>
      </c>
      <c r="I83" s="15">
        <f>'[3]17'!J85</f>
        <v>297.73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130</v>
      </c>
      <c r="O83" s="17">
        <f t="shared" si="60"/>
        <v>427.73</v>
      </c>
      <c r="P83" s="18">
        <f>frq!C83</f>
        <v>1</v>
      </c>
      <c r="Q83" s="15">
        <f t="shared" si="33"/>
        <v>297.73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130</v>
      </c>
      <c r="W83" s="17">
        <f t="shared" si="61"/>
        <v>427.73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14.52</v>
      </c>
      <c r="AD83" s="8">
        <f t="shared" si="42"/>
        <v>45.519999999999996</v>
      </c>
      <c r="AE83" s="8">
        <f t="shared" si="43"/>
        <v>24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14.52</v>
      </c>
      <c r="AK83" s="8">
        <f t="shared" si="49"/>
        <v>38.519999999999996</v>
      </c>
      <c r="AL83" s="8">
        <f t="shared" si="35"/>
        <v>242.73000000000002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100.96000000000001</v>
      </c>
      <c r="AR83" s="8">
        <f t="shared" si="50"/>
        <v>343.69000000000005</v>
      </c>
      <c r="AT83" s="8">
        <v>29.86</v>
      </c>
      <c r="AU83" s="8">
        <v>22.74</v>
      </c>
      <c r="AW83" s="218">
        <v>31</v>
      </c>
      <c r="AX83" s="218">
        <v>0</v>
      </c>
      <c r="AY83" s="218">
        <v>0</v>
      </c>
      <c r="AZ83" s="218">
        <v>0</v>
      </c>
      <c r="BA83" s="218">
        <v>0</v>
      </c>
      <c r="BB83" s="218">
        <v>14.52</v>
      </c>
      <c r="BC83" s="8">
        <f t="shared" si="51"/>
        <v>45.519999999999996</v>
      </c>
      <c r="BD83" s="218">
        <v>24</v>
      </c>
      <c r="BE83" s="218">
        <v>0</v>
      </c>
      <c r="BF83" s="218">
        <v>0</v>
      </c>
      <c r="BG83" s="218">
        <v>0</v>
      </c>
      <c r="BH83" s="218">
        <v>0</v>
      </c>
      <c r="BI83" s="218">
        <v>14.52</v>
      </c>
      <c r="BJ83" s="8">
        <f t="shared" si="52"/>
        <v>38.519999999999996</v>
      </c>
      <c r="BL83" s="8">
        <f t="shared" si="53"/>
        <v>29.86</v>
      </c>
      <c r="BM83" s="8">
        <f t="shared" si="54"/>
        <v>22.74</v>
      </c>
      <c r="BN83" s="8">
        <f t="shared" si="55"/>
        <v>45.519999999999996</v>
      </c>
      <c r="BO83" s="8">
        <f t="shared" si="56"/>
        <v>38.519999999999996</v>
      </c>
      <c r="BP83" s="182">
        <f t="shared" si="57"/>
        <v>-15.659999999999997</v>
      </c>
      <c r="BQ83" s="182">
        <f t="shared" si="58"/>
        <v>-15.779999999999998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310</v>
      </c>
      <c r="G84" s="16">
        <f>'[3]17'!G86</f>
        <v>430</v>
      </c>
      <c r="H84" s="17">
        <f t="shared" si="59"/>
        <v>1060</v>
      </c>
      <c r="I84" s="15">
        <f>'[3]17'!J86</f>
        <v>297.73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130</v>
      </c>
      <c r="O84" s="17">
        <f t="shared" si="60"/>
        <v>427.73</v>
      </c>
      <c r="P84" s="18">
        <f>frq!C84</f>
        <v>1</v>
      </c>
      <c r="Q84" s="15">
        <f t="shared" si="33"/>
        <v>297.73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130</v>
      </c>
      <c r="W84" s="17">
        <f t="shared" si="61"/>
        <v>427.73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14.52</v>
      </c>
      <c r="AD84" s="8">
        <f t="shared" si="42"/>
        <v>45.519999999999996</v>
      </c>
      <c r="AE84" s="8">
        <f t="shared" si="43"/>
        <v>24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14.52</v>
      </c>
      <c r="AK84" s="8">
        <f t="shared" si="49"/>
        <v>38.519999999999996</v>
      </c>
      <c r="AL84" s="8">
        <f t="shared" si="35"/>
        <v>242.73000000000002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100.96000000000001</v>
      </c>
      <c r="AR84" s="8">
        <f t="shared" si="50"/>
        <v>343.69000000000005</v>
      </c>
      <c r="AT84" s="8">
        <v>29.86</v>
      </c>
      <c r="AU84" s="8">
        <v>22.74</v>
      </c>
      <c r="AW84" s="218">
        <v>31</v>
      </c>
      <c r="AX84" s="218">
        <v>0</v>
      </c>
      <c r="AY84" s="218">
        <v>0</v>
      </c>
      <c r="AZ84" s="218">
        <v>0</v>
      </c>
      <c r="BA84" s="218">
        <v>0</v>
      </c>
      <c r="BB84" s="218">
        <v>14.52</v>
      </c>
      <c r="BC84" s="8">
        <f t="shared" si="51"/>
        <v>45.519999999999996</v>
      </c>
      <c r="BD84" s="218">
        <v>24</v>
      </c>
      <c r="BE84" s="218">
        <v>0</v>
      </c>
      <c r="BF84" s="218">
        <v>0</v>
      </c>
      <c r="BG84" s="218">
        <v>0</v>
      </c>
      <c r="BH84" s="218">
        <v>0</v>
      </c>
      <c r="BI84" s="218">
        <v>14.52</v>
      </c>
      <c r="BJ84" s="8">
        <f t="shared" si="52"/>
        <v>38.519999999999996</v>
      </c>
      <c r="BL84" s="8">
        <f t="shared" si="53"/>
        <v>29.86</v>
      </c>
      <c r="BM84" s="8">
        <f t="shared" si="54"/>
        <v>22.74</v>
      </c>
      <c r="BN84" s="8">
        <f t="shared" si="55"/>
        <v>45.519999999999996</v>
      </c>
      <c r="BO84" s="8">
        <f t="shared" si="56"/>
        <v>38.519999999999996</v>
      </c>
      <c r="BP84" s="182">
        <f t="shared" si="57"/>
        <v>-15.659999999999997</v>
      </c>
      <c r="BQ84" s="182">
        <f t="shared" si="58"/>
        <v>-15.779999999999998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310</v>
      </c>
      <c r="G85" s="16">
        <f>'[3]17'!G87</f>
        <v>430</v>
      </c>
      <c r="H85" s="17">
        <f t="shared" si="59"/>
        <v>1060</v>
      </c>
      <c r="I85" s="15">
        <f>'[3]17'!J87</f>
        <v>297.73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130</v>
      </c>
      <c r="O85" s="17">
        <f t="shared" si="60"/>
        <v>427.73</v>
      </c>
      <c r="P85" s="18">
        <f>frq!C85</f>
        <v>1</v>
      </c>
      <c r="Q85" s="15">
        <f t="shared" si="33"/>
        <v>297.73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130</v>
      </c>
      <c r="W85" s="17">
        <f t="shared" si="61"/>
        <v>427.73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7.93</v>
      </c>
      <c r="AD85" s="8">
        <f t="shared" si="42"/>
        <v>38.93</v>
      </c>
      <c r="AE85" s="8">
        <f t="shared" si="43"/>
        <v>24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7.93</v>
      </c>
      <c r="AK85" s="8">
        <f t="shared" si="49"/>
        <v>31.93</v>
      </c>
      <c r="AL85" s="8">
        <f t="shared" si="35"/>
        <v>242.73000000000002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114.13999999999999</v>
      </c>
      <c r="AR85" s="8">
        <f t="shared" si="50"/>
        <v>356.87</v>
      </c>
      <c r="AT85" s="8">
        <v>29.86</v>
      </c>
      <c r="AU85" s="8">
        <v>22.74</v>
      </c>
      <c r="AW85" s="218">
        <v>31</v>
      </c>
      <c r="AX85" s="218">
        <v>0</v>
      </c>
      <c r="AY85" s="218">
        <v>0</v>
      </c>
      <c r="AZ85" s="218">
        <v>0</v>
      </c>
      <c r="BA85" s="218">
        <v>0</v>
      </c>
      <c r="BB85" s="218">
        <v>7.93</v>
      </c>
      <c r="BC85" s="8">
        <f t="shared" si="51"/>
        <v>38.93</v>
      </c>
      <c r="BD85" s="218">
        <v>24</v>
      </c>
      <c r="BE85" s="218">
        <v>0</v>
      </c>
      <c r="BF85" s="218">
        <v>0</v>
      </c>
      <c r="BG85" s="218">
        <v>0</v>
      </c>
      <c r="BH85" s="218">
        <v>0</v>
      </c>
      <c r="BI85" s="218">
        <v>7.93</v>
      </c>
      <c r="BJ85" s="8">
        <f t="shared" si="52"/>
        <v>31.93</v>
      </c>
      <c r="BL85" s="8">
        <f t="shared" si="53"/>
        <v>29.86</v>
      </c>
      <c r="BM85" s="8">
        <f t="shared" si="54"/>
        <v>22.74</v>
      </c>
      <c r="BN85" s="8">
        <f t="shared" si="55"/>
        <v>38.93</v>
      </c>
      <c r="BO85" s="8">
        <f t="shared" si="56"/>
        <v>31.93</v>
      </c>
      <c r="BP85" s="182">
        <f t="shared" si="57"/>
        <v>-9.07</v>
      </c>
      <c r="BQ85" s="182">
        <f t="shared" si="58"/>
        <v>-9.1900000000000013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310</v>
      </c>
      <c r="G86" s="16">
        <f>'[3]17'!G88</f>
        <v>430</v>
      </c>
      <c r="H86" s="17">
        <f t="shared" si="59"/>
        <v>1060</v>
      </c>
      <c r="I86" s="15">
        <f>'[3]17'!J88</f>
        <v>297.73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130</v>
      </c>
      <c r="O86" s="17">
        <f t="shared" si="60"/>
        <v>427.73</v>
      </c>
      <c r="P86" s="18">
        <f>frq!C86</f>
        <v>1</v>
      </c>
      <c r="Q86" s="15">
        <f t="shared" si="33"/>
        <v>297.73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130</v>
      </c>
      <c r="W86" s="17">
        <f t="shared" si="61"/>
        <v>427.73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7.93</v>
      </c>
      <c r="AD86" s="8">
        <f t="shared" si="42"/>
        <v>38.93</v>
      </c>
      <c r="AE86" s="8">
        <f t="shared" si="43"/>
        <v>24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7.93</v>
      </c>
      <c r="AK86" s="8">
        <f t="shared" si="49"/>
        <v>31.93</v>
      </c>
      <c r="AL86" s="8">
        <f t="shared" si="35"/>
        <v>242.73000000000002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114.13999999999999</v>
      </c>
      <c r="AR86" s="8">
        <f t="shared" si="50"/>
        <v>356.87</v>
      </c>
      <c r="AT86" s="8">
        <v>29.86</v>
      </c>
      <c r="AU86" s="8">
        <v>22.74</v>
      </c>
      <c r="AW86" s="218">
        <v>31</v>
      </c>
      <c r="AX86" s="218">
        <v>0</v>
      </c>
      <c r="AY86" s="218">
        <v>0</v>
      </c>
      <c r="AZ86" s="218">
        <v>0</v>
      </c>
      <c r="BA86" s="218">
        <v>0</v>
      </c>
      <c r="BB86" s="218">
        <v>7.93</v>
      </c>
      <c r="BC86" s="8">
        <f t="shared" si="51"/>
        <v>38.93</v>
      </c>
      <c r="BD86" s="218">
        <v>24</v>
      </c>
      <c r="BE86" s="218">
        <v>0</v>
      </c>
      <c r="BF86" s="218">
        <v>0</v>
      </c>
      <c r="BG86" s="218">
        <v>0</v>
      </c>
      <c r="BH86" s="218">
        <v>0</v>
      </c>
      <c r="BI86" s="218">
        <v>7.93</v>
      </c>
      <c r="BJ86" s="8">
        <f t="shared" si="52"/>
        <v>31.93</v>
      </c>
      <c r="BL86" s="8">
        <f t="shared" si="53"/>
        <v>29.86</v>
      </c>
      <c r="BM86" s="8">
        <f t="shared" si="54"/>
        <v>22.74</v>
      </c>
      <c r="BN86" s="8">
        <f t="shared" si="55"/>
        <v>38.93</v>
      </c>
      <c r="BO86" s="8">
        <f t="shared" si="56"/>
        <v>31.93</v>
      </c>
      <c r="BP86" s="182">
        <f t="shared" si="57"/>
        <v>-9.07</v>
      </c>
      <c r="BQ86" s="182">
        <f t="shared" si="58"/>
        <v>-9.1900000000000013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310</v>
      </c>
      <c r="G87" s="16">
        <f>'[3]17'!G89</f>
        <v>430</v>
      </c>
      <c r="H87" s="17">
        <f t="shared" si="59"/>
        <v>1060</v>
      </c>
      <c r="I87" s="15">
        <f>'[3]17'!J89</f>
        <v>315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145.03</v>
      </c>
      <c r="O87" s="17">
        <f t="shared" si="60"/>
        <v>460.03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145.03</v>
      </c>
      <c r="W87" s="17">
        <f t="shared" si="61"/>
        <v>460.03</v>
      </c>
      <c r="X87" s="8">
        <f t="shared" si="36"/>
        <v>31.01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31.01</v>
      </c>
      <c r="AE87" s="8">
        <f t="shared" si="43"/>
        <v>23.63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23.63</v>
      </c>
      <c r="AL87" s="8">
        <f t="shared" si="35"/>
        <v>260.36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145.03</v>
      </c>
      <c r="AR87" s="8">
        <f t="shared" si="50"/>
        <v>405.39</v>
      </c>
      <c r="AT87" s="8">
        <v>29.86</v>
      </c>
      <c r="AU87" s="8">
        <v>22.74</v>
      </c>
      <c r="AW87" s="218">
        <v>31.01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31.01</v>
      </c>
      <c r="BD87" s="218">
        <v>23.63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23.63</v>
      </c>
      <c r="BL87" s="8">
        <f t="shared" si="53"/>
        <v>29.86</v>
      </c>
      <c r="BM87" s="8">
        <f t="shared" si="54"/>
        <v>22.74</v>
      </c>
      <c r="BN87" s="8">
        <f t="shared" si="55"/>
        <v>31.01</v>
      </c>
      <c r="BO87" s="8">
        <f t="shared" si="56"/>
        <v>23.63</v>
      </c>
      <c r="BP87" s="182">
        <f t="shared" si="57"/>
        <v>-1.1500000000000021</v>
      </c>
      <c r="BQ87" s="182">
        <f t="shared" si="58"/>
        <v>-0.89000000000000057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310</v>
      </c>
      <c r="G88" s="16">
        <f>'[3]17'!G90</f>
        <v>430</v>
      </c>
      <c r="H88" s="17">
        <f t="shared" si="59"/>
        <v>1060</v>
      </c>
      <c r="I88" s="15">
        <f>'[3]17'!J90</f>
        <v>315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145.03</v>
      </c>
      <c r="O88" s="17">
        <f t="shared" si="60"/>
        <v>460.03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145.03</v>
      </c>
      <c r="W88" s="17">
        <f t="shared" si="61"/>
        <v>460.03</v>
      </c>
      <c r="X88" s="8">
        <f t="shared" si="36"/>
        <v>31.01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31.01</v>
      </c>
      <c r="AE88" s="8">
        <f t="shared" si="43"/>
        <v>23.63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23.63</v>
      </c>
      <c r="AL88" s="8">
        <f t="shared" si="35"/>
        <v>260.36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145.03</v>
      </c>
      <c r="AR88" s="8">
        <f t="shared" si="50"/>
        <v>405.39</v>
      </c>
      <c r="AW88" s="218">
        <v>31.01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31.01</v>
      </c>
      <c r="BD88" s="218">
        <v>23.63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23.63</v>
      </c>
      <c r="BL88" s="8">
        <f t="shared" si="53"/>
        <v>0</v>
      </c>
      <c r="BM88" s="8">
        <f t="shared" si="54"/>
        <v>0</v>
      </c>
      <c r="BN88" s="8">
        <f t="shared" si="55"/>
        <v>31.01</v>
      </c>
      <c r="BO88" s="8">
        <f t="shared" si="56"/>
        <v>23.63</v>
      </c>
      <c r="BP88" s="182">
        <f t="shared" si="57"/>
        <v>-31.01</v>
      </c>
      <c r="BQ88" s="182">
        <f t="shared" si="58"/>
        <v>-23.63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310</v>
      </c>
      <c r="G89" s="16">
        <f>'[3]17'!G91</f>
        <v>430</v>
      </c>
      <c r="H89" s="17">
        <f t="shared" si="59"/>
        <v>1060</v>
      </c>
      <c r="I89" s="15">
        <f>'[3]17'!J91</f>
        <v>315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155.03</v>
      </c>
      <c r="O89" s="17">
        <f t="shared" si="60"/>
        <v>470.03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155.03</v>
      </c>
      <c r="W89" s="17">
        <f t="shared" si="61"/>
        <v>470.03</v>
      </c>
      <c r="X89" s="8">
        <f t="shared" si="36"/>
        <v>31.01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31.01</v>
      </c>
      <c r="AE89" s="8">
        <f t="shared" si="43"/>
        <v>23.63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23.63</v>
      </c>
      <c r="AL89" s="8">
        <f t="shared" si="35"/>
        <v>260.36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155.03</v>
      </c>
      <c r="AR89" s="8">
        <f t="shared" si="50"/>
        <v>415.39</v>
      </c>
      <c r="AW89" s="218">
        <v>31.01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31.01</v>
      </c>
      <c r="BD89" s="218">
        <v>23.63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23.63</v>
      </c>
      <c r="BL89" s="8">
        <f t="shared" si="53"/>
        <v>0</v>
      </c>
      <c r="BM89" s="8">
        <f t="shared" si="54"/>
        <v>0</v>
      </c>
      <c r="BN89" s="8">
        <f t="shared" si="55"/>
        <v>31.01</v>
      </c>
      <c r="BO89" s="8">
        <f t="shared" si="56"/>
        <v>23.63</v>
      </c>
      <c r="BP89" s="182">
        <f t="shared" si="57"/>
        <v>-31.01</v>
      </c>
      <c r="BQ89" s="182">
        <f t="shared" si="58"/>
        <v>-23.63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310</v>
      </c>
      <c r="G90" s="16">
        <f>'[3]17'!G92</f>
        <v>430</v>
      </c>
      <c r="H90" s="17">
        <f t="shared" si="59"/>
        <v>1060</v>
      </c>
      <c r="I90" s="15">
        <f>'[3]17'!J92</f>
        <v>315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160.03</v>
      </c>
      <c r="O90" s="17">
        <f t="shared" si="60"/>
        <v>475.03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160.03</v>
      </c>
      <c r="W90" s="17">
        <f t="shared" si="61"/>
        <v>475.03</v>
      </c>
      <c r="X90" s="8">
        <f t="shared" si="36"/>
        <v>31.01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31.01</v>
      </c>
      <c r="AE90" s="8">
        <f t="shared" si="43"/>
        <v>23.63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23.63</v>
      </c>
      <c r="AL90" s="8">
        <f t="shared" si="35"/>
        <v>260.36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160.03</v>
      </c>
      <c r="AR90" s="8">
        <f t="shared" si="50"/>
        <v>420.39</v>
      </c>
      <c r="AW90" s="218">
        <v>31.01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31.01</v>
      </c>
      <c r="BD90" s="218">
        <v>23.63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23.63</v>
      </c>
      <c r="BL90" s="8">
        <f t="shared" si="53"/>
        <v>0</v>
      </c>
      <c r="BM90" s="8">
        <f t="shared" si="54"/>
        <v>0</v>
      </c>
      <c r="BN90" s="8">
        <f t="shared" si="55"/>
        <v>31.01</v>
      </c>
      <c r="BO90" s="8">
        <f t="shared" si="56"/>
        <v>23.63</v>
      </c>
      <c r="BP90" s="182">
        <f t="shared" si="57"/>
        <v>-31.01</v>
      </c>
      <c r="BQ90" s="182">
        <f t="shared" si="58"/>
        <v>-23.63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310</v>
      </c>
      <c r="G91" s="16">
        <f>'[3]17'!G93</f>
        <v>430</v>
      </c>
      <c r="H91" s="17">
        <f t="shared" si="59"/>
        <v>1060</v>
      </c>
      <c r="I91" s="15">
        <f>'[3]17'!J93</f>
        <v>315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162.03</v>
      </c>
      <c r="O91" s="17">
        <f t="shared" si="60"/>
        <v>477.03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162.03</v>
      </c>
      <c r="W91" s="17">
        <f t="shared" si="61"/>
        <v>477.03</v>
      </c>
      <c r="X91" s="8">
        <f t="shared" si="36"/>
        <v>31.01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31.01</v>
      </c>
      <c r="AE91" s="8">
        <f t="shared" si="43"/>
        <v>23.63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23.63</v>
      </c>
      <c r="AL91" s="8">
        <f t="shared" si="35"/>
        <v>260.36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162.03</v>
      </c>
      <c r="AR91" s="8">
        <f t="shared" si="50"/>
        <v>422.39</v>
      </c>
      <c r="AW91" s="218">
        <v>31.01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31.01</v>
      </c>
      <c r="BD91" s="218">
        <v>23.63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23.63</v>
      </c>
      <c r="BL91" s="8">
        <f t="shared" si="53"/>
        <v>0</v>
      </c>
      <c r="BM91" s="8">
        <f t="shared" si="54"/>
        <v>0</v>
      </c>
      <c r="BN91" s="8">
        <f t="shared" si="55"/>
        <v>31.01</v>
      </c>
      <c r="BO91" s="8">
        <f t="shared" si="56"/>
        <v>23.63</v>
      </c>
      <c r="BP91" s="182">
        <f t="shared" si="57"/>
        <v>-31.01</v>
      </c>
      <c r="BQ91" s="182">
        <f t="shared" si="58"/>
        <v>-23.63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310</v>
      </c>
      <c r="G92" s="16">
        <f>'[3]17'!G94</f>
        <v>430</v>
      </c>
      <c r="H92" s="17">
        <f t="shared" si="59"/>
        <v>1060</v>
      </c>
      <c r="I92" s="15">
        <f>'[3]17'!J94</f>
        <v>315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169.03</v>
      </c>
      <c r="O92" s="17">
        <f t="shared" si="60"/>
        <v>484.03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169.03</v>
      </c>
      <c r="W92" s="17">
        <f t="shared" si="61"/>
        <v>484.03</v>
      </c>
      <c r="X92" s="8">
        <f t="shared" si="36"/>
        <v>31.01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31.01</v>
      </c>
      <c r="AE92" s="8">
        <f t="shared" si="43"/>
        <v>23.63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23.63</v>
      </c>
      <c r="AL92" s="8">
        <f t="shared" si="35"/>
        <v>260.36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169.03</v>
      </c>
      <c r="AR92" s="8">
        <f t="shared" si="50"/>
        <v>429.39</v>
      </c>
      <c r="AW92" s="218">
        <v>31.01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31.01</v>
      </c>
      <c r="BD92" s="218">
        <v>23.63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23.63</v>
      </c>
      <c r="BL92" s="8">
        <f t="shared" si="53"/>
        <v>0</v>
      </c>
      <c r="BM92" s="8">
        <f t="shared" si="54"/>
        <v>0</v>
      </c>
      <c r="BN92" s="8">
        <f t="shared" si="55"/>
        <v>31.01</v>
      </c>
      <c r="BO92" s="8">
        <f t="shared" si="56"/>
        <v>23.63</v>
      </c>
      <c r="BP92" s="182">
        <f t="shared" si="57"/>
        <v>-31.01</v>
      </c>
      <c r="BQ92" s="182">
        <f t="shared" si="58"/>
        <v>-23.63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310</v>
      </c>
      <c r="G93" s="16">
        <f>'[3]17'!G95</f>
        <v>430</v>
      </c>
      <c r="H93" s="17">
        <f t="shared" si="59"/>
        <v>1060</v>
      </c>
      <c r="I93" s="15">
        <f>'[3]17'!J95</f>
        <v>315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183.03</v>
      </c>
      <c r="O93" s="17">
        <f t="shared" si="60"/>
        <v>498.03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183.03</v>
      </c>
      <c r="W93" s="17">
        <f t="shared" si="61"/>
        <v>498.03</v>
      </c>
      <c r="X93" s="8">
        <f t="shared" si="36"/>
        <v>31.01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31.01</v>
      </c>
      <c r="AE93" s="8">
        <f t="shared" si="43"/>
        <v>23.63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23.63</v>
      </c>
      <c r="AL93" s="8">
        <f t="shared" si="35"/>
        <v>260.36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183.03</v>
      </c>
      <c r="AR93" s="8">
        <f t="shared" si="50"/>
        <v>443.39</v>
      </c>
      <c r="AW93" s="218">
        <v>31.01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31.01</v>
      </c>
      <c r="BD93" s="218">
        <v>23.63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23.63</v>
      </c>
      <c r="BL93" s="8">
        <f t="shared" si="53"/>
        <v>0</v>
      </c>
      <c r="BM93" s="8">
        <f t="shared" si="54"/>
        <v>0</v>
      </c>
      <c r="BN93" s="8">
        <f t="shared" si="55"/>
        <v>31.01</v>
      </c>
      <c r="BO93" s="8">
        <f t="shared" si="56"/>
        <v>23.63</v>
      </c>
      <c r="BP93" s="182">
        <f t="shared" si="57"/>
        <v>-31.01</v>
      </c>
      <c r="BQ93" s="182">
        <f t="shared" si="58"/>
        <v>-23.63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310</v>
      </c>
      <c r="G94" s="16">
        <f>'[3]17'!G96</f>
        <v>430</v>
      </c>
      <c r="H94" s="17">
        <f t="shared" si="59"/>
        <v>1060</v>
      </c>
      <c r="I94" s="15">
        <f>'[3]17'!J96</f>
        <v>315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215</v>
      </c>
      <c r="O94" s="17">
        <f t="shared" si="60"/>
        <v>530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215</v>
      </c>
      <c r="W94" s="17">
        <f t="shared" si="61"/>
        <v>530</v>
      </c>
      <c r="X94" s="8">
        <f t="shared" si="36"/>
        <v>31.01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31.01</v>
      </c>
      <c r="AE94" s="8">
        <f t="shared" si="43"/>
        <v>23.63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23.63</v>
      </c>
      <c r="AL94" s="8">
        <f t="shared" si="35"/>
        <v>260.36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215</v>
      </c>
      <c r="AR94" s="8">
        <f t="shared" si="50"/>
        <v>475.36</v>
      </c>
      <c r="AW94" s="218">
        <v>31.01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31.01</v>
      </c>
      <c r="BD94" s="218">
        <v>23.63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23.63</v>
      </c>
      <c r="BL94" s="8">
        <f t="shared" si="53"/>
        <v>0</v>
      </c>
      <c r="BM94" s="8">
        <f t="shared" si="54"/>
        <v>0</v>
      </c>
      <c r="BN94" s="8">
        <f t="shared" si="55"/>
        <v>31.01</v>
      </c>
      <c r="BO94" s="8">
        <f t="shared" si="56"/>
        <v>23.63</v>
      </c>
      <c r="BP94" s="182">
        <f t="shared" si="57"/>
        <v>-31.01</v>
      </c>
      <c r="BQ94" s="182">
        <f t="shared" si="58"/>
        <v>-23.63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310</v>
      </c>
      <c r="G95" s="16">
        <f>'[3]17'!G97</f>
        <v>430</v>
      </c>
      <c r="H95" s="17">
        <f t="shared" si="59"/>
        <v>1060</v>
      </c>
      <c r="I95" s="15">
        <f>'[3]17'!J97</f>
        <v>315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215</v>
      </c>
      <c r="O95" s="17">
        <f t="shared" si="60"/>
        <v>530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215</v>
      </c>
      <c r="W95" s="17">
        <f t="shared" si="61"/>
        <v>530</v>
      </c>
      <c r="X95" s="8">
        <f t="shared" si="36"/>
        <v>31.01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31.01</v>
      </c>
      <c r="AE95" s="8">
        <f t="shared" si="43"/>
        <v>23.63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23.63</v>
      </c>
      <c r="AL95" s="8">
        <f t="shared" si="35"/>
        <v>260.36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215</v>
      </c>
      <c r="AR95" s="8">
        <f t="shared" si="50"/>
        <v>475.36</v>
      </c>
      <c r="AW95" s="218">
        <v>31.01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31.01</v>
      </c>
      <c r="BD95" s="218">
        <v>23.63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23.63</v>
      </c>
      <c r="BL95" s="8">
        <f t="shared" si="53"/>
        <v>0</v>
      </c>
      <c r="BM95" s="8">
        <f t="shared" si="54"/>
        <v>0</v>
      </c>
      <c r="BN95" s="8">
        <f t="shared" si="55"/>
        <v>31.01</v>
      </c>
      <c r="BO95" s="8">
        <f t="shared" si="56"/>
        <v>23.63</v>
      </c>
      <c r="BP95" s="182">
        <f t="shared" si="57"/>
        <v>-31.01</v>
      </c>
      <c r="BQ95" s="182">
        <f t="shared" si="58"/>
        <v>-23.63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310</v>
      </c>
      <c r="G96" s="16">
        <f>'[3]17'!G98</f>
        <v>430</v>
      </c>
      <c r="H96" s="17">
        <f t="shared" si="59"/>
        <v>1060</v>
      </c>
      <c r="I96" s="15">
        <f>'[3]17'!J98</f>
        <v>315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215</v>
      </c>
      <c r="O96" s="17">
        <f t="shared" si="60"/>
        <v>530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215</v>
      </c>
      <c r="W96" s="17">
        <f t="shared" si="61"/>
        <v>530</v>
      </c>
      <c r="X96" s="8">
        <f t="shared" si="36"/>
        <v>31.01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31.01</v>
      </c>
      <c r="AE96" s="8">
        <f t="shared" si="43"/>
        <v>23.63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23.63</v>
      </c>
      <c r="AL96" s="8">
        <f t="shared" si="35"/>
        <v>260.36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215</v>
      </c>
      <c r="AR96" s="8">
        <f t="shared" si="50"/>
        <v>475.36</v>
      </c>
      <c r="AW96" s="218">
        <v>31.01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31.01</v>
      </c>
      <c r="BD96" s="218">
        <v>23.63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23.63</v>
      </c>
      <c r="BL96" s="8">
        <f t="shared" si="53"/>
        <v>0</v>
      </c>
      <c r="BM96" s="8">
        <f t="shared" si="54"/>
        <v>0</v>
      </c>
      <c r="BN96" s="8">
        <f t="shared" si="55"/>
        <v>31.01</v>
      </c>
      <c r="BO96" s="8">
        <f t="shared" si="56"/>
        <v>23.63</v>
      </c>
      <c r="BP96" s="182">
        <f t="shared" si="57"/>
        <v>-31.01</v>
      </c>
      <c r="BQ96" s="182">
        <f t="shared" si="58"/>
        <v>-23.63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310</v>
      </c>
      <c r="G97" s="16">
        <f>'[3]17'!G99</f>
        <v>430</v>
      </c>
      <c r="H97" s="17">
        <f t="shared" si="59"/>
        <v>1060</v>
      </c>
      <c r="I97" s="15">
        <f>'[3]17'!J99</f>
        <v>315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215</v>
      </c>
      <c r="O97" s="17">
        <f t="shared" si="60"/>
        <v>530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215</v>
      </c>
      <c r="W97" s="17">
        <f t="shared" si="61"/>
        <v>530</v>
      </c>
      <c r="X97" s="8">
        <f t="shared" si="36"/>
        <v>31.01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31.01</v>
      </c>
      <c r="AE97" s="8">
        <f t="shared" si="43"/>
        <v>23.63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23.63</v>
      </c>
      <c r="AL97" s="8">
        <f t="shared" si="35"/>
        <v>260.36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215</v>
      </c>
      <c r="AR97" s="8">
        <f t="shared" si="50"/>
        <v>475.36</v>
      </c>
      <c r="AW97" s="218">
        <v>31.01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31.01</v>
      </c>
      <c r="BD97" s="218">
        <v>23.63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23.63</v>
      </c>
      <c r="BL97" s="8">
        <f t="shared" si="53"/>
        <v>0</v>
      </c>
      <c r="BM97" s="8">
        <f t="shared" si="54"/>
        <v>0</v>
      </c>
      <c r="BN97" s="8">
        <f t="shared" si="55"/>
        <v>31.01</v>
      </c>
      <c r="BO97" s="8">
        <f t="shared" si="56"/>
        <v>23.63</v>
      </c>
      <c r="BP97" s="182">
        <f t="shared" si="57"/>
        <v>-31.01</v>
      </c>
      <c r="BQ97" s="182">
        <f t="shared" si="58"/>
        <v>-23.63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310</v>
      </c>
      <c r="G98" s="16">
        <f>'[3]17'!G100</f>
        <v>430</v>
      </c>
      <c r="H98" s="17">
        <f t="shared" si="59"/>
        <v>1060</v>
      </c>
      <c r="I98" s="15">
        <f>'[3]17'!J100</f>
        <v>315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215</v>
      </c>
      <c r="O98" s="17">
        <f t="shared" si="60"/>
        <v>530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215</v>
      </c>
      <c r="W98" s="17">
        <f t="shared" si="61"/>
        <v>530</v>
      </c>
      <c r="X98" s="8">
        <f t="shared" si="36"/>
        <v>31.01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31.01</v>
      </c>
      <c r="AE98" s="8">
        <f t="shared" si="43"/>
        <v>23.63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23.63</v>
      </c>
      <c r="AL98" s="8">
        <f t="shared" si="35"/>
        <v>260.36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215</v>
      </c>
      <c r="AR98" s="8">
        <f t="shared" si="50"/>
        <v>475.36</v>
      </c>
      <c r="AW98" s="218">
        <v>31.01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31.01</v>
      </c>
      <c r="BD98" s="218">
        <v>23.63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23.63</v>
      </c>
      <c r="BL98" s="8">
        <f t="shared" si="53"/>
        <v>0</v>
      </c>
      <c r="BM98" s="8">
        <f t="shared" si="54"/>
        <v>0</v>
      </c>
      <c r="BN98" s="8">
        <f t="shared" si="55"/>
        <v>31.01</v>
      </c>
      <c r="BO98" s="8">
        <f t="shared" si="56"/>
        <v>23.63</v>
      </c>
      <c r="BP98" s="182">
        <f t="shared" si="57"/>
        <v>-31.01</v>
      </c>
      <c r="BQ98" s="182">
        <f t="shared" si="58"/>
        <v>-23.63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6.7848074999999985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0.70855250000000003</v>
      </c>
      <c r="O99" s="15">
        <f t="shared" si="62"/>
        <v>7.4933599999999974</v>
      </c>
      <c r="P99" s="15">
        <f t="shared" si="62"/>
        <v>2.4E-2</v>
      </c>
      <c r="Q99" s="15">
        <f t="shared" si="62"/>
        <v>6.7848074999999985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0.70855250000000003</v>
      </c>
      <c r="W99" s="15">
        <f t="shared" si="62"/>
        <v>7.4933599999999974</v>
      </c>
      <c r="X99" s="15">
        <f t="shared" si="62"/>
        <v>0.59835500000000064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1.4225E-2</v>
      </c>
      <c r="AD99" s="15">
        <f t="shared" si="62"/>
        <v>0.61258000000000057</v>
      </c>
      <c r="AE99" s="15">
        <f t="shared" si="62"/>
        <v>0.65931000000000017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1.4225E-2</v>
      </c>
      <c r="AK99" s="15">
        <f t="shared" si="62"/>
        <v>0.67353500000000011</v>
      </c>
      <c r="AL99" s="15">
        <f t="shared" si="62"/>
        <v>5.5271425000000027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0.68010249999999994</v>
      </c>
      <c r="AR99" s="15">
        <f t="shared" si="62"/>
        <v>6.2072449999999995</v>
      </c>
      <c r="AS99" s="15">
        <f t="shared" si="62"/>
        <v>0</v>
      </c>
      <c r="AT99" s="15">
        <f t="shared" si="62"/>
        <v>0.5280174999999997</v>
      </c>
      <c r="AU99" s="15">
        <f t="shared" si="62"/>
        <v>0.53778749999999975</v>
      </c>
      <c r="AV99" s="15">
        <f t="shared" si="62"/>
        <v>0</v>
      </c>
      <c r="AW99" s="15">
        <f t="shared" si="62"/>
        <v>0.59835500000000064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1.4225E-2</v>
      </c>
      <c r="BC99" s="15">
        <f t="shared" si="62"/>
        <v>0.61258000000000057</v>
      </c>
      <c r="BD99" s="15">
        <f t="shared" si="62"/>
        <v>0.65931000000000017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1.4225E-2</v>
      </c>
      <c r="BJ99" s="15">
        <f t="shared" ref="BJ99:BQ99" si="63">SUM(BJ3:BJ98)/4000</f>
        <v>0.67353500000000011</v>
      </c>
      <c r="BK99" s="15"/>
      <c r="BL99" s="15">
        <f t="shared" si="63"/>
        <v>0.5280174999999997</v>
      </c>
      <c r="BM99" s="15">
        <f t="shared" si="63"/>
        <v>0.53778749999999975</v>
      </c>
      <c r="BN99" s="15">
        <f t="shared" si="63"/>
        <v>0.61258000000000057</v>
      </c>
      <c r="BO99" s="15">
        <f t="shared" si="63"/>
        <v>0.67353500000000011</v>
      </c>
      <c r="BP99" s="15">
        <f t="shared" si="63"/>
        <v>-8.4562499999999985E-2</v>
      </c>
      <c r="BQ99" s="15">
        <f t="shared" si="63"/>
        <v>-0.13574749999999999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1.78</v>
      </c>
      <c r="M3">
        <f>TPDDL_EOD!AC3+TPDDL_EOD!AD3</f>
        <v>10.09</v>
      </c>
      <c r="N3">
        <f t="shared" ref="N3:N66" si="0">SUM(I3:M3)</f>
        <v>34.370000000000005</v>
      </c>
      <c r="O3" s="154">
        <f t="shared" ref="O3:O66" si="1">G3-N3</f>
        <v>1.2299999999999969</v>
      </c>
      <c r="P3">
        <v>15.060343322665112</v>
      </c>
      <c r="Q3">
        <v>8.2448647075938304</v>
      </c>
      <c r="R3">
        <v>0</v>
      </c>
      <c r="S3">
        <v>1.8437009019493744</v>
      </c>
      <c r="T3">
        <v>10.451091067791678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1.78</v>
      </c>
      <c r="M4">
        <f>TPDDL_EOD!AC4+TPDDL_EOD!AD4</f>
        <v>10.09</v>
      </c>
      <c r="N4">
        <f t="shared" si="0"/>
        <v>34.370000000000005</v>
      </c>
      <c r="O4" s="154">
        <f t="shared" si="1"/>
        <v>1.2299999999999969</v>
      </c>
      <c r="P4">
        <v>15.060343322665112</v>
      </c>
      <c r="Q4">
        <v>8.2448647075938304</v>
      </c>
      <c r="R4">
        <v>0</v>
      </c>
      <c r="S4">
        <v>1.8437009019493744</v>
      </c>
      <c r="T4">
        <v>10.451091067791678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1.78</v>
      </c>
      <c r="M5">
        <f>TPDDL_EOD!AC5+TPDDL_EOD!AD5</f>
        <v>10.09</v>
      </c>
      <c r="N5">
        <f t="shared" si="0"/>
        <v>34.370000000000005</v>
      </c>
      <c r="O5" s="154">
        <f t="shared" si="1"/>
        <v>1.2299999999999969</v>
      </c>
      <c r="P5">
        <v>15.060343322665112</v>
      </c>
      <c r="Q5">
        <v>8.2448647075938304</v>
      </c>
      <c r="R5">
        <v>0</v>
      </c>
      <c r="S5">
        <v>1.8437009019493744</v>
      </c>
      <c r="T5">
        <v>10.451091067791678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1.78</v>
      </c>
      <c r="M6">
        <f>TPDDL_EOD!AC6+TPDDL_EOD!AD6</f>
        <v>10.09</v>
      </c>
      <c r="N6">
        <f t="shared" si="0"/>
        <v>34.370000000000005</v>
      </c>
      <c r="O6" s="154">
        <f t="shared" si="1"/>
        <v>1.2299999999999969</v>
      </c>
      <c r="P6">
        <v>15.060343322665112</v>
      </c>
      <c r="Q6">
        <v>8.2448647075938304</v>
      </c>
      <c r="R6">
        <v>0</v>
      </c>
      <c r="S6">
        <v>1.8437009019493744</v>
      </c>
      <c r="T6">
        <v>10.451091067791678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1.78</v>
      </c>
      <c r="M7">
        <f>TPDDL_EOD!AC7+TPDDL_EOD!AD7</f>
        <v>10.09</v>
      </c>
      <c r="N7">
        <f t="shared" si="0"/>
        <v>34.370000000000005</v>
      </c>
      <c r="O7" s="154">
        <f t="shared" si="1"/>
        <v>1.2299999999999969</v>
      </c>
      <c r="P7">
        <v>15.060343322665112</v>
      </c>
      <c r="Q7">
        <v>8.2448647075938304</v>
      </c>
      <c r="R7">
        <v>0</v>
      </c>
      <c r="S7">
        <v>1.8437009019493744</v>
      </c>
      <c r="T7">
        <v>10.451091067791678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1.78</v>
      </c>
      <c r="M8">
        <f>TPDDL_EOD!AC8+TPDDL_EOD!AD8</f>
        <v>10.09</v>
      </c>
      <c r="N8">
        <f t="shared" si="0"/>
        <v>34.370000000000005</v>
      </c>
      <c r="O8" s="154">
        <f t="shared" si="1"/>
        <v>1.2299999999999969</v>
      </c>
      <c r="P8">
        <v>15.060343322665112</v>
      </c>
      <c r="Q8">
        <v>8.2448647075938304</v>
      </c>
      <c r="R8">
        <v>0</v>
      </c>
      <c r="S8">
        <v>1.8437009019493744</v>
      </c>
      <c r="T8">
        <v>10.451091067791678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1.78</v>
      </c>
      <c r="M9">
        <f>TPDDL_EOD!AC9+TPDDL_EOD!AD9</f>
        <v>10.09</v>
      </c>
      <c r="N9">
        <f t="shared" si="0"/>
        <v>34.370000000000005</v>
      </c>
      <c r="O9" s="154">
        <f t="shared" si="1"/>
        <v>1.2299999999999969</v>
      </c>
      <c r="P9">
        <v>15.060343322665112</v>
      </c>
      <c r="Q9">
        <v>8.2448647075938304</v>
      </c>
      <c r="R9">
        <v>0</v>
      </c>
      <c r="S9">
        <v>1.8437009019493744</v>
      </c>
      <c r="T9">
        <v>10.451091067791678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1.78</v>
      </c>
      <c r="M10">
        <f>TPDDL_EOD!AC10+TPDDL_EOD!AD10</f>
        <v>10.09</v>
      </c>
      <c r="N10">
        <f t="shared" si="0"/>
        <v>34.370000000000005</v>
      </c>
      <c r="O10" s="154">
        <f t="shared" si="1"/>
        <v>1.2299999999999969</v>
      </c>
      <c r="P10">
        <v>15.060343322665112</v>
      </c>
      <c r="Q10">
        <v>8.2448647075938304</v>
      </c>
      <c r="R10">
        <v>0</v>
      </c>
      <c r="S10">
        <v>1.8437009019493744</v>
      </c>
      <c r="T10">
        <v>10.451091067791678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1.78</v>
      </c>
      <c r="M11">
        <f>TPDDL_EOD!AC11+TPDDL_EOD!AD11</f>
        <v>10.09</v>
      </c>
      <c r="N11">
        <f t="shared" si="0"/>
        <v>34.370000000000005</v>
      </c>
      <c r="O11" s="154">
        <f t="shared" si="1"/>
        <v>1.2299999999999969</v>
      </c>
      <c r="P11">
        <v>15.060343322665112</v>
      </c>
      <c r="Q11">
        <v>8.2448647075938304</v>
      </c>
      <c r="R11">
        <v>0</v>
      </c>
      <c r="S11">
        <v>1.8437009019493744</v>
      </c>
      <c r="T11">
        <v>10.451091067791678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1.78</v>
      </c>
      <c r="M12">
        <f>TPDDL_EOD!AC12+TPDDL_EOD!AD12</f>
        <v>10.09</v>
      </c>
      <c r="N12">
        <f t="shared" si="0"/>
        <v>34.370000000000005</v>
      </c>
      <c r="O12" s="154">
        <f t="shared" si="1"/>
        <v>1.2299999999999969</v>
      </c>
      <c r="P12">
        <v>15.060343322665112</v>
      </c>
      <c r="Q12">
        <v>8.2448647075938304</v>
      </c>
      <c r="R12">
        <v>0</v>
      </c>
      <c r="S12">
        <v>1.8437009019493744</v>
      </c>
      <c r="T12">
        <v>10.451091067791678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1.78</v>
      </c>
      <c r="M13">
        <f>TPDDL_EOD!AC13+TPDDL_EOD!AD13</f>
        <v>10.09</v>
      </c>
      <c r="N13">
        <f t="shared" si="0"/>
        <v>34.370000000000005</v>
      </c>
      <c r="O13" s="154">
        <f t="shared" si="1"/>
        <v>1.2299999999999969</v>
      </c>
      <c r="P13">
        <v>15.060343322665112</v>
      </c>
      <c r="Q13">
        <v>8.2448647075938304</v>
      </c>
      <c r="R13">
        <v>0</v>
      </c>
      <c r="S13">
        <v>1.8437009019493744</v>
      </c>
      <c r="T13">
        <v>10.451091067791678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1.78</v>
      </c>
      <c r="M14">
        <f>TPDDL_EOD!AC14+TPDDL_EOD!AD14</f>
        <v>10.09</v>
      </c>
      <c r="N14">
        <f t="shared" si="0"/>
        <v>34.370000000000005</v>
      </c>
      <c r="O14" s="154">
        <f t="shared" si="1"/>
        <v>1.2299999999999969</v>
      </c>
      <c r="P14">
        <v>15.060343322665112</v>
      </c>
      <c r="Q14">
        <v>8.2448647075938304</v>
      </c>
      <c r="R14">
        <v>0</v>
      </c>
      <c r="S14">
        <v>1.8437009019493744</v>
      </c>
      <c r="T14">
        <v>10.451091067791678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1.78</v>
      </c>
      <c r="M15">
        <f>TPDDL_EOD!AC15+TPDDL_EOD!AD15</f>
        <v>10.09</v>
      </c>
      <c r="N15">
        <f t="shared" si="0"/>
        <v>34.370000000000005</v>
      </c>
      <c r="O15" s="154">
        <f t="shared" si="1"/>
        <v>1.2299999999999969</v>
      </c>
      <c r="P15">
        <v>15.060343322665112</v>
      </c>
      <c r="Q15">
        <v>8.2448647075938304</v>
      </c>
      <c r="R15">
        <v>0</v>
      </c>
      <c r="S15">
        <v>1.8437009019493744</v>
      </c>
      <c r="T15">
        <v>10.451091067791678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1.78</v>
      </c>
      <c r="M16">
        <f>TPDDL_EOD!AC16+TPDDL_EOD!AD16</f>
        <v>10.09</v>
      </c>
      <c r="N16">
        <f t="shared" si="0"/>
        <v>34.370000000000005</v>
      </c>
      <c r="O16" s="154">
        <f t="shared" si="1"/>
        <v>1.2299999999999969</v>
      </c>
      <c r="P16">
        <v>15.060343322665112</v>
      </c>
      <c r="Q16">
        <v>8.2448647075938304</v>
      </c>
      <c r="R16">
        <v>0</v>
      </c>
      <c r="S16">
        <v>1.8437009019493744</v>
      </c>
      <c r="T16">
        <v>10.451091067791678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34.370000000000005</v>
      </c>
      <c r="O17" s="154">
        <f t="shared" si="1"/>
        <v>1.2299999999999969</v>
      </c>
      <c r="P17">
        <v>15.060343322665112</v>
      </c>
      <c r="Q17">
        <v>8.2448647075938304</v>
      </c>
      <c r="R17">
        <v>0</v>
      </c>
      <c r="S17">
        <v>1.8437009019493744</v>
      </c>
      <c r="T17">
        <v>10.451091067791678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34.370000000000005</v>
      </c>
      <c r="O18" s="154">
        <f t="shared" si="1"/>
        <v>1.2299999999999969</v>
      </c>
      <c r="P18">
        <v>15.060343322665112</v>
      </c>
      <c r="Q18">
        <v>8.2448647075938304</v>
      </c>
      <c r="R18">
        <v>0</v>
      </c>
      <c r="S18">
        <v>1.8437009019493744</v>
      </c>
      <c r="T18">
        <v>10.451091067791678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34.370000000000005</v>
      </c>
      <c r="O19" s="154">
        <f t="shared" si="1"/>
        <v>1.2299999999999969</v>
      </c>
      <c r="P19">
        <v>15.060343322665112</v>
      </c>
      <c r="Q19">
        <v>8.2448647075938304</v>
      </c>
      <c r="R19">
        <v>0</v>
      </c>
      <c r="S19">
        <v>1.8437009019493744</v>
      </c>
      <c r="T19">
        <v>10.451091067791678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1.78</v>
      </c>
      <c r="M20">
        <f>TPDDL_EOD!AC20+TPDDL_EOD!AD20</f>
        <v>10.09</v>
      </c>
      <c r="N20">
        <f t="shared" si="0"/>
        <v>34.370000000000005</v>
      </c>
      <c r="O20" s="154">
        <f t="shared" si="1"/>
        <v>1.2299999999999969</v>
      </c>
      <c r="P20">
        <v>15.060343322665112</v>
      </c>
      <c r="Q20">
        <v>8.2448647075938304</v>
      </c>
      <c r="R20">
        <v>0</v>
      </c>
      <c r="S20">
        <v>1.8437009019493744</v>
      </c>
      <c r="T20">
        <v>10.451091067791678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1.78</v>
      </c>
      <c r="M21">
        <f>TPDDL_EOD!AC21+TPDDL_EOD!AD21</f>
        <v>10.09</v>
      </c>
      <c r="N21">
        <f t="shared" si="0"/>
        <v>34.370000000000005</v>
      </c>
      <c r="O21" s="154">
        <f t="shared" si="1"/>
        <v>1.2299999999999969</v>
      </c>
      <c r="P21">
        <v>15.060343322665112</v>
      </c>
      <c r="Q21">
        <v>8.2448647075938304</v>
      </c>
      <c r="R21">
        <v>0</v>
      </c>
      <c r="S21">
        <v>1.8437009019493744</v>
      </c>
      <c r="T21">
        <v>10.451091067791678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1.78</v>
      </c>
      <c r="M22">
        <f>TPDDL_EOD!AC22+TPDDL_EOD!AD22</f>
        <v>10.09</v>
      </c>
      <c r="N22">
        <f t="shared" si="0"/>
        <v>34.370000000000005</v>
      </c>
      <c r="O22" s="154">
        <f t="shared" si="1"/>
        <v>2.2299999999999969</v>
      </c>
      <c r="P22">
        <v>15.483386674425368</v>
      </c>
      <c r="Q22">
        <v>8.4764620308408496</v>
      </c>
      <c r="R22">
        <v>0</v>
      </c>
      <c r="S22">
        <v>1.8954902531277276</v>
      </c>
      <c r="T22">
        <v>10.744661041606051</v>
      </c>
      <c r="U22" s="156">
        <f t="shared" si="2"/>
        <v>36.599999999999994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1.78</v>
      </c>
      <c r="M23">
        <f>TPDDL_EOD!AC23+TPDDL_EOD!AD23</f>
        <v>10.09</v>
      </c>
      <c r="N23">
        <f t="shared" si="0"/>
        <v>34.370000000000005</v>
      </c>
      <c r="O23" s="154">
        <f t="shared" si="1"/>
        <v>2.2299999999999969</v>
      </c>
      <c r="P23">
        <v>15.483386674425368</v>
      </c>
      <c r="Q23">
        <v>8.4764620308408496</v>
      </c>
      <c r="R23">
        <v>0</v>
      </c>
      <c r="S23">
        <v>1.8954902531277276</v>
      </c>
      <c r="T23">
        <v>10.744661041606051</v>
      </c>
      <c r="U23" s="156">
        <f t="shared" si="2"/>
        <v>36.599999999999994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1.78</v>
      </c>
      <c r="M24">
        <f>TPDDL_EOD!AC24+TPDDL_EOD!AD24</f>
        <v>10.09</v>
      </c>
      <c r="N24">
        <f t="shared" si="0"/>
        <v>34.370000000000005</v>
      </c>
      <c r="O24" s="154">
        <f t="shared" si="1"/>
        <v>2.2299999999999969</v>
      </c>
      <c r="P24">
        <v>15.483386674425368</v>
      </c>
      <c r="Q24">
        <v>8.4764620308408496</v>
      </c>
      <c r="R24">
        <v>0</v>
      </c>
      <c r="S24">
        <v>1.8954902531277276</v>
      </c>
      <c r="T24">
        <v>10.744661041606051</v>
      </c>
      <c r="U24" s="156">
        <f t="shared" si="2"/>
        <v>36.599999999999994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1.78</v>
      </c>
      <c r="M25">
        <f>TPDDL_EOD!AC25+TPDDL_EOD!AD25</f>
        <v>10.09</v>
      </c>
      <c r="N25">
        <f t="shared" si="0"/>
        <v>34.370000000000005</v>
      </c>
      <c r="O25" s="154">
        <f t="shared" si="1"/>
        <v>2.2299999999999969</v>
      </c>
      <c r="P25">
        <v>15.483386674425368</v>
      </c>
      <c r="Q25">
        <v>8.4764620308408496</v>
      </c>
      <c r="R25">
        <v>0</v>
      </c>
      <c r="S25">
        <v>1.8954902531277276</v>
      </c>
      <c r="T25">
        <v>10.744661041606051</v>
      </c>
      <c r="U25" s="156">
        <f t="shared" si="2"/>
        <v>36.599999999999994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1.78</v>
      </c>
      <c r="M26">
        <f>TPDDL_EOD!AC26+TPDDL_EOD!AD26</f>
        <v>10.09</v>
      </c>
      <c r="N26">
        <f t="shared" si="0"/>
        <v>34.370000000000005</v>
      </c>
      <c r="O26" s="154">
        <f t="shared" si="1"/>
        <v>2.2299999999999969</v>
      </c>
      <c r="P26">
        <v>15.483386674425368</v>
      </c>
      <c r="Q26">
        <v>8.4764620308408496</v>
      </c>
      <c r="R26">
        <v>0</v>
      </c>
      <c r="S26">
        <v>1.8954902531277276</v>
      </c>
      <c r="T26">
        <v>10.744661041606051</v>
      </c>
      <c r="U26" s="156">
        <f t="shared" si="2"/>
        <v>36.599999999999994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1.78</v>
      </c>
      <c r="M27">
        <f>TPDDL_EOD!AC27+TPDDL_EOD!AD27</f>
        <v>10.09</v>
      </c>
      <c r="N27">
        <f t="shared" si="0"/>
        <v>34.370000000000005</v>
      </c>
      <c r="O27" s="154">
        <f t="shared" si="1"/>
        <v>2.2299999999999969</v>
      </c>
      <c r="P27">
        <v>15.483386674425368</v>
      </c>
      <c r="Q27">
        <v>8.4764620308408496</v>
      </c>
      <c r="R27">
        <v>0</v>
      </c>
      <c r="S27">
        <v>1.8954902531277276</v>
      </c>
      <c r="T27">
        <v>10.744661041606051</v>
      </c>
      <c r="U27" s="156">
        <f t="shared" si="2"/>
        <v>36.599999999999994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1.78</v>
      </c>
      <c r="M28">
        <f>TPDDL_EOD!AC28+TPDDL_EOD!AD28</f>
        <v>10.09</v>
      </c>
      <c r="N28">
        <f t="shared" si="0"/>
        <v>34.370000000000005</v>
      </c>
      <c r="O28" s="154">
        <f t="shared" si="1"/>
        <v>2.2299999999999969</v>
      </c>
      <c r="P28">
        <v>15.483386674425368</v>
      </c>
      <c r="Q28">
        <v>8.4764620308408496</v>
      </c>
      <c r="R28">
        <v>0</v>
      </c>
      <c r="S28">
        <v>1.8954902531277276</v>
      </c>
      <c r="T28">
        <v>10.744661041606051</v>
      </c>
      <c r="U28" s="156">
        <f t="shared" si="2"/>
        <v>36.599999999999994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1.78</v>
      </c>
      <c r="M29">
        <f>TPDDL_EOD!AC29+TPDDL_EOD!AD29</f>
        <v>10.09</v>
      </c>
      <c r="N29">
        <f t="shared" si="0"/>
        <v>34.370000000000005</v>
      </c>
      <c r="O29" s="154">
        <f t="shared" si="1"/>
        <v>2.2299999999999969</v>
      </c>
      <c r="P29">
        <v>15.483386674425368</v>
      </c>
      <c r="Q29">
        <v>8.4764620308408496</v>
      </c>
      <c r="R29">
        <v>0</v>
      </c>
      <c r="S29">
        <v>1.8954902531277276</v>
      </c>
      <c r="T29">
        <v>10.744661041606051</v>
      </c>
      <c r="U29" s="156">
        <f t="shared" si="2"/>
        <v>36.599999999999994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34.370000000000005</v>
      </c>
      <c r="O30" s="154">
        <f t="shared" si="1"/>
        <v>2.2299999999999969</v>
      </c>
      <c r="P30">
        <v>15.483386674425368</v>
      </c>
      <c r="Q30">
        <v>8.4764620308408496</v>
      </c>
      <c r="R30">
        <v>0</v>
      </c>
      <c r="S30">
        <v>1.8954902531277276</v>
      </c>
      <c r="T30">
        <v>10.744661041606051</v>
      </c>
      <c r="U30" s="156">
        <f t="shared" si="2"/>
        <v>36.599999999999994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1.78</v>
      </c>
      <c r="M31">
        <f>TPDDL_EOD!AC31+TPDDL_EOD!AD31</f>
        <v>10.09</v>
      </c>
      <c r="N31">
        <f t="shared" si="0"/>
        <v>34.370000000000005</v>
      </c>
      <c r="O31" s="154">
        <f t="shared" si="1"/>
        <v>2.2299999999999969</v>
      </c>
      <c r="P31">
        <v>15.483386674425368</v>
      </c>
      <c r="Q31">
        <v>8.4764620308408496</v>
      </c>
      <c r="R31">
        <v>0</v>
      </c>
      <c r="S31">
        <v>1.8954902531277276</v>
      </c>
      <c r="T31">
        <v>10.744661041606051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1.83</v>
      </c>
      <c r="M32">
        <f>TPDDL_EOD!AC32+TPDDL_EOD!AD32</f>
        <v>10.09</v>
      </c>
      <c r="N32">
        <f t="shared" si="0"/>
        <v>34.42</v>
      </c>
      <c r="O32" s="154">
        <f t="shared" si="1"/>
        <v>2.1799999999999997</v>
      </c>
      <c r="P32">
        <v>15.46089482858803</v>
      </c>
      <c r="Q32">
        <v>8.4641487507263218</v>
      </c>
      <c r="R32">
        <v>0</v>
      </c>
      <c r="S32">
        <v>1.9459035444509007</v>
      </c>
      <c r="T32">
        <v>10.729052876234746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9.81</v>
      </c>
      <c r="J33">
        <f>BYPL_EOD!AC33+BYPL_EOD!AD33</f>
        <v>18.88</v>
      </c>
      <c r="K33">
        <f>MES_EOD!AC33+MES_EOD!AD33</f>
        <v>0</v>
      </c>
      <c r="L33">
        <f>NDMC_EOD!AC33+NDMC_EOD!AD33</f>
        <v>1.24</v>
      </c>
      <c r="M33">
        <f>TPDDL_EOD!AC33+TPDDL_EOD!AD33</f>
        <v>6.81</v>
      </c>
      <c r="N33">
        <f t="shared" si="0"/>
        <v>36.739999999999995</v>
      </c>
      <c r="O33" s="154">
        <f t="shared" si="1"/>
        <v>-0.13999999999999346</v>
      </c>
      <c r="P33">
        <v>9.7726183995645091</v>
      </c>
      <c r="Q33">
        <v>18.808056614044641</v>
      </c>
      <c r="R33">
        <v>0</v>
      </c>
      <c r="S33">
        <v>1.2352749047359828</v>
      </c>
      <c r="T33">
        <v>6.7840500816548728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9.81</v>
      </c>
      <c r="J34">
        <f>BYPL_EOD!AC34+BYPL_EOD!AD34</f>
        <v>18.88</v>
      </c>
      <c r="K34">
        <f>MES_EOD!AC34+MES_EOD!AD34</f>
        <v>0</v>
      </c>
      <c r="L34">
        <f>NDMC_EOD!AC34+NDMC_EOD!AD34</f>
        <v>1.24</v>
      </c>
      <c r="M34">
        <f>TPDDL_EOD!AC34+TPDDL_EOD!AD34</f>
        <v>6.81</v>
      </c>
      <c r="N34">
        <f t="shared" si="0"/>
        <v>36.739999999999995</v>
      </c>
      <c r="O34" s="154">
        <f t="shared" si="1"/>
        <v>-0.13999999999999346</v>
      </c>
      <c r="P34">
        <v>9.7726183995645091</v>
      </c>
      <c r="Q34">
        <v>18.808056614044641</v>
      </c>
      <c r="R34">
        <v>0</v>
      </c>
      <c r="S34">
        <v>1.2352749047359828</v>
      </c>
      <c r="T34">
        <v>6.7840500816548728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1.83</v>
      </c>
      <c r="M35">
        <f>TPDDL_EOD!AC35+TPDDL_EOD!AD35</f>
        <v>10.09</v>
      </c>
      <c r="N35">
        <f t="shared" si="0"/>
        <v>34.42</v>
      </c>
      <c r="O35" s="154">
        <f t="shared" si="1"/>
        <v>2.1799999999999997</v>
      </c>
      <c r="P35">
        <v>15.46089482858803</v>
      </c>
      <c r="Q35">
        <v>8.4641487507263218</v>
      </c>
      <c r="R35">
        <v>0</v>
      </c>
      <c r="S35">
        <v>1.9459035444509007</v>
      </c>
      <c r="T35">
        <v>10.729052876234746</v>
      </c>
      <c r="U35" s="156">
        <f t="shared" si="2"/>
        <v>36.599999999999994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1.78</v>
      </c>
      <c r="M36">
        <f>TPDDL_EOD!AC36+TPDDL_EOD!AD36</f>
        <v>10.09</v>
      </c>
      <c r="N36">
        <f t="shared" si="0"/>
        <v>34.370000000000005</v>
      </c>
      <c r="O36" s="154">
        <f t="shared" si="1"/>
        <v>1.2299999999999969</v>
      </c>
      <c r="P36">
        <v>15.060343322665112</v>
      </c>
      <c r="Q36">
        <v>8.2448647075938304</v>
      </c>
      <c r="R36">
        <v>0</v>
      </c>
      <c r="S36">
        <v>1.8437009019493744</v>
      </c>
      <c r="T36">
        <v>10.451091067791678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1.78</v>
      </c>
      <c r="M37">
        <f>TPDDL_EOD!AC37+TPDDL_EOD!AD37</f>
        <v>10.09</v>
      </c>
      <c r="N37">
        <f t="shared" si="0"/>
        <v>34.370000000000005</v>
      </c>
      <c r="O37" s="154">
        <f t="shared" si="1"/>
        <v>1.2299999999999969</v>
      </c>
      <c r="P37">
        <v>15.060343322665112</v>
      </c>
      <c r="Q37">
        <v>8.2448647075938304</v>
      </c>
      <c r="R37">
        <v>0</v>
      </c>
      <c r="S37">
        <v>1.8437009019493744</v>
      </c>
      <c r="T37">
        <v>10.451091067791678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1.78</v>
      </c>
      <c r="M38">
        <f>TPDDL_EOD!AC38+TPDDL_EOD!AD38</f>
        <v>10.09</v>
      </c>
      <c r="N38">
        <f t="shared" si="0"/>
        <v>34.370000000000005</v>
      </c>
      <c r="O38" s="154">
        <f t="shared" si="1"/>
        <v>1.2299999999999969</v>
      </c>
      <c r="P38">
        <v>15.060343322665112</v>
      </c>
      <c r="Q38">
        <v>8.2448647075938304</v>
      </c>
      <c r="R38">
        <v>0</v>
      </c>
      <c r="S38">
        <v>1.8437009019493744</v>
      </c>
      <c r="T38">
        <v>10.451091067791678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1.78</v>
      </c>
      <c r="M39">
        <f>TPDDL_EOD!AC39+TPDDL_EOD!AD39</f>
        <v>10.09</v>
      </c>
      <c r="N39">
        <f t="shared" si="0"/>
        <v>34.370000000000005</v>
      </c>
      <c r="O39" s="154">
        <f t="shared" si="1"/>
        <v>0.92999999999999261</v>
      </c>
      <c r="P39">
        <v>14.933430317137034</v>
      </c>
      <c r="Q39">
        <v>8.1753855106197246</v>
      </c>
      <c r="R39">
        <v>0</v>
      </c>
      <c r="S39">
        <v>1.8281640965958681</v>
      </c>
      <c r="T39">
        <v>10.363020075647364</v>
      </c>
      <c r="U39" s="156">
        <f t="shared" si="2"/>
        <v>35.29999999999999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1.78</v>
      </c>
      <c r="M40">
        <f>TPDDL_EOD!AC40+TPDDL_EOD!AD40</f>
        <v>10.09</v>
      </c>
      <c r="N40">
        <f t="shared" si="0"/>
        <v>34.370000000000005</v>
      </c>
      <c r="O40" s="154">
        <f t="shared" si="1"/>
        <v>0.92999999999999261</v>
      </c>
      <c r="P40">
        <v>14.933430317137034</v>
      </c>
      <c r="Q40">
        <v>8.1753855106197246</v>
      </c>
      <c r="R40">
        <v>0</v>
      </c>
      <c r="S40">
        <v>1.8281640965958681</v>
      </c>
      <c r="T40">
        <v>10.363020075647364</v>
      </c>
      <c r="U40" s="156">
        <f t="shared" si="2"/>
        <v>35.29999999999999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1.78</v>
      </c>
      <c r="M41">
        <f>TPDDL_EOD!AC41+TPDDL_EOD!AD41</f>
        <v>10.09</v>
      </c>
      <c r="N41">
        <f t="shared" si="0"/>
        <v>34.370000000000005</v>
      </c>
      <c r="O41" s="154">
        <f t="shared" si="1"/>
        <v>0.92999999999999261</v>
      </c>
      <c r="P41">
        <v>14.933430317137034</v>
      </c>
      <c r="Q41">
        <v>8.1753855106197246</v>
      </c>
      <c r="R41">
        <v>0</v>
      </c>
      <c r="S41">
        <v>1.8281640965958681</v>
      </c>
      <c r="T41">
        <v>10.363020075647364</v>
      </c>
      <c r="U41" s="156">
        <f t="shared" si="2"/>
        <v>35.29999999999999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1.78</v>
      </c>
      <c r="M42">
        <f>TPDDL_EOD!AC42+TPDDL_EOD!AD42</f>
        <v>10.09</v>
      </c>
      <c r="N42">
        <f t="shared" si="0"/>
        <v>34.370000000000005</v>
      </c>
      <c r="O42" s="154">
        <f t="shared" si="1"/>
        <v>0.92999999999999261</v>
      </c>
      <c r="P42">
        <v>14.933430317137034</v>
      </c>
      <c r="Q42">
        <v>8.1753855106197246</v>
      </c>
      <c r="R42">
        <v>0</v>
      </c>
      <c r="S42">
        <v>1.8281640965958681</v>
      </c>
      <c r="T42">
        <v>10.363020075647364</v>
      </c>
      <c r="U42" s="156">
        <f t="shared" si="2"/>
        <v>35.29999999999999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28</v>
      </c>
      <c r="F43">
        <f t="shared" si="4"/>
        <v>72</v>
      </c>
      <c r="G43">
        <f t="shared" si="5"/>
        <v>63.3</v>
      </c>
      <c r="H43" s="154"/>
      <c r="I43">
        <f>BRPL_EOD!AC43+BRPL_EOD!AD43</f>
        <v>26.17</v>
      </c>
      <c r="J43">
        <f>BYPL_EOD!AC43+BYPL_EOD!AD43</f>
        <v>14.33</v>
      </c>
      <c r="K43">
        <f>MES_EOD!AC43+MES_EOD!AD43</f>
        <v>0</v>
      </c>
      <c r="L43">
        <f>NDMC_EOD!AC43+NDMC_EOD!AD43</f>
        <v>3.16</v>
      </c>
      <c r="M43">
        <f>TPDDL_EOD!AC43+TPDDL_EOD!AD43</f>
        <v>18.399999999999999</v>
      </c>
      <c r="N43">
        <f t="shared" si="0"/>
        <v>62.059999999999995</v>
      </c>
      <c r="O43" s="154">
        <f t="shared" si="1"/>
        <v>1.240000000000002</v>
      </c>
      <c r="P43">
        <v>26.692893973573963</v>
      </c>
      <c r="Q43">
        <v>14.6163229133097</v>
      </c>
      <c r="R43">
        <v>0</v>
      </c>
      <c r="S43">
        <v>3.2231388978407995</v>
      </c>
      <c r="T43">
        <v>18.767644215275538</v>
      </c>
      <c r="U43" s="156">
        <f t="shared" si="2"/>
        <v>63.3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28</v>
      </c>
      <c r="F44">
        <f t="shared" si="4"/>
        <v>72</v>
      </c>
      <c r="G44">
        <f t="shared" si="5"/>
        <v>63.3</v>
      </c>
      <c r="H44" s="154"/>
      <c r="I44">
        <f>BRPL_EOD!AC44+BRPL_EOD!AD44</f>
        <v>26.17</v>
      </c>
      <c r="J44">
        <f>BYPL_EOD!AC44+BYPL_EOD!AD44</f>
        <v>14.33</v>
      </c>
      <c r="K44">
        <f>MES_EOD!AC44+MES_EOD!AD44</f>
        <v>0</v>
      </c>
      <c r="L44">
        <f>NDMC_EOD!AC44+NDMC_EOD!AD44</f>
        <v>3.16</v>
      </c>
      <c r="M44">
        <f>TPDDL_EOD!AC44+TPDDL_EOD!AD44</f>
        <v>18.399999999999999</v>
      </c>
      <c r="N44">
        <f t="shared" si="0"/>
        <v>62.059999999999995</v>
      </c>
      <c r="O44" s="154">
        <f t="shared" si="1"/>
        <v>1.240000000000002</v>
      </c>
      <c r="P44">
        <v>26.692893973573963</v>
      </c>
      <c r="Q44">
        <v>14.6163229133097</v>
      </c>
      <c r="R44">
        <v>0</v>
      </c>
      <c r="S44">
        <v>3.2231388978407995</v>
      </c>
      <c r="T44">
        <v>18.767644215275538</v>
      </c>
      <c r="U44" s="156">
        <f t="shared" si="2"/>
        <v>63.3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28</v>
      </c>
      <c r="F45">
        <f t="shared" si="4"/>
        <v>72</v>
      </c>
      <c r="G45">
        <f t="shared" si="5"/>
        <v>63.3</v>
      </c>
      <c r="H45" s="154"/>
      <c r="I45">
        <f>BRPL_EOD!AC45+BRPL_EOD!AD45</f>
        <v>26.17</v>
      </c>
      <c r="J45">
        <f>BYPL_EOD!AC45+BYPL_EOD!AD45</f>
        <v>14.33</v>
      </c>
      <c r="K45">
        <f>MES_EOD!AC45+MES_EOD!AD45</f>
        <v>0</v>
      </c>
      <c r="L45">
        <f>NDMC_EOD!AC45+NDMC_EOD!AD45</f>
        <v>3.16</v>
      </c>
      <c r="M45">
        <f>TPDDL_EOD!AC45+TPDDL_EOD!AD45</f>
        <v>18.399999999999999</v>
      </c>
      <c r="N45">
        <f t="shared" si="0"/>
        <v>62.059999999999995</v>
      </c>
      <c r="O45" s="154">
        <f t="shared" si="1"/>
        <v>1.240000000000002</v>
      </c>
      <c r="P45">
        <v>26.692893973573963</v>
      </c>
      <c r="Q45">
        <v>14.6163229133097</v>
      </c>
      <c r="R45">
        <v>0</v>
      </c>
      <c r="S45">
        <v>3.2231388978407995</v>
      </c>
      <c r="T45">
        <v>18.767644215275538</v>
      </c>
      <c r="U45" s="156">
        <f t="shared" si="2"/>
        <v>63.3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28</v>
      </c>
      <c r="F46">
        <f t="shared" si="4"/>
        <v>72</v>
      </c>
      <c r="G46">
        <f t="shared" si="5"/>
        <v>63.3</v>
      </c>
      <c r="H46" s="154"/>
      <c r="I46">
        <f>BRPL_EOD!AC46+BRPL_EOD!AD46</f>
        <v>26.17</v>
      </c>
      <c r="J46">
        <f>BYPL_EOD!AC46+BYPL_EOD!AD46</f>
        <v>14.33</v>
      </c>
      <c r="K46">
        <f>MES_EOD!AC46+MES_EOD!AD46</f>
        <v>0</v>
      </c>
      <c r="L46">
        <f>NDMC_EOD!AC46+NDMC_EOD!AD46</f>
        <v>3.16</v>
      </c>
      <c r="M46">
        <f>TPDDL_EOD!AC46+TPDDL_EOD!AD46</f>
        <v>18.399999999999999</v>
      </c>
      <c r="N46">
        <f t="shared" si="0"/>
        <v>62.059999999999995</v>
      </c>
      <c r="O46" s="154">
        <f t="shared" si="1"/>
        <v>1.240000000000002</v>
      </c>
      <c r="P46">
        <v>26.692893973573963</v>
      </c>
      <c r="Q46">
        <v>14.6163229133097</v>
      </c>
      <c r="R46">
        <v>0</v>
      </c>
      <c r="S46">
        <v>3.2231388978407995</v>
      </c>
      <c r="T46">
        <v>18.767644215275538</v>
      </c>
      <c r="U46" s="156">
        <f t="shared" si="2"/>
        <v>63.3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28</v>
      </c>
      <c r="F47">
        <f t="shared" si="4"/>
        <v>72</v>
      </c>
      <c r="G47">
        <f t="shared" si="5"/>
        <v>63.3</v>
      </c>
      <c r="H47" s="154"/>
      <c r="I47">
        <f>BRPL_EOD!AC47+BRPL_EOD!AD47</f>
        <v>26.17</v>
      </c>
      <c r="J47">
        <f>BYPL_EOD!AC47+BYPL_EOD!AD47</f>
        <v>14.33</v>
      </c>
      <c r="K47">
        <f>MES_EOD!AC47+MES_EOD!AD47</f>
        <v>0</v>
      </c>
      <c r="L47">
        <f>NDMC_EOD!AC47+NDMC_EOD!AD47</f>
        <v>3.16</v>
      </c>
      <c r="M47">
        <f>TPDDL_EOD!AC47+TPDDL_EOD!AD47</f>
        <v>18.399999999999999</v>
      </c>
      <c r="N47">
        <f t="shared" si="0"/>
        <v>62.059999999999995</v>
      </c>
      <c r="O47" s="154">
        <f t="shared" si="1"/>
        <v>1.240000000000002</v>
      </c>
      <c r="P47">
        <v>26.692893973573963</v>
      </c>
      <c r="Q47">
        <v>14.6163229133097</v>
      </c>
      <c r="R47">
        <v>0</v>
      </c>
      <c r="S47">
        <v>3.2231388978407995</v>
      </c>
      <c r="T47">
        <v>18.767644215275538</v>
      </c>
      <c r="U47" s="156">
        <f t="shared" si="2"/>
        <v>63.3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24</v>
      </c>
      <c r="F48">
        <f t="shared" si="4"/>
        <v>72</v>
      </c>
      <c r="G48">
        <f t="shared" si="5"/>
        <v>59.3</v>
      </c>
      <c r="H48" s="154"/>
      <c r="I48">
        <f>BRPL_EOD!AC48+BRPL_EOD!AD48</f>
        <v>24.509999999999998</v>
      </c>
      <c r="J48">
        <f>BYPL_EOD!AC48+BYPL_EOD!AD48</f>
        <v>13.42</v>
      </c>
      <c r="K48">
        <f>MES_EOD!AC48+MES_EOD!AD48</f>
        <v>0</v>
      </c>
      <c r="L48">
        <f>NDMC_EOD!AC48+NDMC_EOD!AD48</f>
        <v>2.9699999999999998</v>
      </c>
      <c r="M48">
        <f>TPDDL_EOD!AC48+TPDDL_EOD!AD48</f>
        <v>17.21</v>
      </c>
      <c r="N48">
        <f t="shared" si="0"/>
        <v>58.11</v>
      </c>
      <c r="O48" s="154">
        <f t="shared" si="1"/>
        <v>1.1899999999999977</v>
      </c>
      <c r="P48">
        <v>25.011925658234379</v>
      </c>
      <c r="Q48">
        <v>13.694820168645672</v>
      </c>
      <c r="R48">
        <v>0</v>
      </c>
      <c r="S48">
        <v>3.0308208569953532</v>
      </c>
      <c r="T48">
        <v>17.56243331612459</v>
      </c>
      <c r="U48" s="156">
        <f t="shared" si="2"/>
        <v>59.3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24</v>
      </c>
      <c r="F49">
        <f t="shared" si="4"/>
        <v>72</v>
      </c>
      <c r="G49">
        <f t="shared" si="5"/>
        <v>59.3</v>
      </c>
      <c r="H49" s="154"/>
      <c r="I49">
        <f>BRPL_EOD!AC49+BRPL_EOD!AD49</f>
        <v>24.509999999999998</v>
      </c>
      <c r="J49">
        <f>BYPL_EOD!AC49+BYPL_EOD!AD49</f>
        <v>13.42</v>
      </c>
      <c r="K49">
        <f>MES_EOD!AC49+MES_EOD!AD49</f>
        <v>0</v>
      </c>
      <c r="L49">
        <f>NDMC_EOD!AC49+NDMC_EOD!AD49</f>
        <v>2.9699999999999998</v>
      </c>
      <c r="M49">
        <f>TPDDL_EOD!AC49+TPDDL_EOD!AD49</f>
        <v>17.21</v>
      </c>
      <c r="N49">
        <f t="shared" si="0"/>
        <v>58.11</v>
      </c>
      <c r="O49" s="154">
        <f t="shared" si="1"/>
        <v>1.1899999999999977</v>
      </c>
      <c r="P49">
        <v>25.011925658234379</v>
      </c>
      <c r="Q49">
        <v>13.694820168645672</v>
      </c>
      <c r="R49">
        <v>0</v>
      </c>
      <c r="S49">
        <v>3.0308208569953532</v>
      </c>
      <c r="T49">
        <v>17.56243331612459</v>
      </c>
      <c r="U49" s="156">
        <f t="shared" si="2"/>
        <v>59.3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24</v>
      </c>
      <c r="F50">
        <f t="shared" si="4"/>
        <v>72</v>
      </c>
      <c r="G50">
        <f t="shared" si="5"/>
        <v>56.3</v>
      </c>
      <c r="H50" s="154"/>
      <c r="I50">
        <f>BRPL_EOD!AC50+BRPL_EOD!AD50</f>
        <v>23.68</v>
      </c>
      <c r="J50">
        <f>BYPL_EOD!AC50+BYPL_EOD!AD50</f>
        <v>12.969999999999999</v>
      </c>
      <c r="K50">
        <f>MES_EOD!AC50+MES_EOD!AD50</f>
        <v>0</v>
      </c>
      <c r="L50">
        <f>NDMC_EOD!AC50+NDMC_EOD!AD50</f>
        <v>2.82</v>
      </c>
      <c r="M50">
        <f>TPDDL_EOD!AC50+TPDDL_EOD!AD50</f>
        <v>16.91</v>
      </c>
      <c r="N50">
        <f t="shared" si="0"/>
        <v>56.379999999999995</v>
      </c>
      <c r="O50" s="154">
        <f t="shared" si="1"/>
        <v>-7.9999999999998295E-2</v>
      </c>
      <c r="P50">
        <v>23.646399432422847</v>
      </c>
      <c r="Q50">
        <v>12.951596310748492</v>
      </c>
      <c r="R50">
        <v>0</v>
      </c>
      <c r="S50">
        <v>2.8159985810571122</v>
      </c>
      <c r="T50">
        <v>16.88600567577155</v>
      </c>
      <c r="U50" s="156">
        <f t="shared" si="2"/>
        <v>56.300000000000004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24</v>
      </c>
      <c r="F51">
        <f t="shared" si="4"/>
        <v>72</v>
      </c>
      <c r="G51">
        <f t="shared" si="5"/>
        <v>56.3</v>
      </c>
      <c r="H51" s="154"/>
      <c r="I51">
        <f>BRPL_EOD!AC51+BRPL_EOD!AD51</f>
        <v>23.68</v>
      </c>
      <c r="J51">
        <f>BYPL_EOD!AC51+BYPL_EOD!AD51</f>
        <v>12.969999999999999</v>
      </c>
      <c r="K51">
        <f>MES_EOD!AC51+MES_EOD!AD51</f>
        <v>0</v>
      </c>
      <c r="L51">
        <f>NDMC_EOD!AC51+NDMC_EOD!AD51</f>
        <v>2.82</v>
      </c>
      <c r="M51">
        <f>TPDDL_EOD!AC51+TPDDL_EOD!AD51</f>
        <v>16.91</v>
      </c>
      <c r="N51">
        <f t="shared" si="0"/>
        <v>56.379999999999995</v>
      </c>
      <c r="O51" s="154">
        <f t="shared" si="1"/>
        <v>-7.9999999999998295E-2</v>
      </c>
      <c r="P51">
        <v>23.646399432422847</v>
      </c>
      <c r="Q51">
        <v>12.951596310748492</v>
      </c>
      <c r="R51">
        <v>0</v>
      </c>
      <c r="S51">
        <v>2.8159985810571122</v>
      </c>
      <c r="T51">
        <v>16.88600567577155</v>
      </c>
      <c r="U51" s="156">
        <f t="shared" si="2"/>
        <v>56.300000000000004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24</v>
      </c>
      <c r="F52">
        <f t="shared" si="4"/>
        <v>72</v>
      </c>
      <c r="G52">
        <f t="shared" si="5"/>
        <v>56.3</v>
      </c>
      <c r="H52" s="154"/>
      <c r="I52">
        <f>BRPL_EOD!AC52+BRPL_EOD!AD52</f>
        <v>23.68</v>
      </c>
      <c r="J52">
        <f>BYPL_EOD!AC52+BYPL_EOD!AD52</f>
        <v>12.969999999999999</v>
      </c>
      <c r="K52">
        <f>MES_EOD!AC52+MES_EOD!AD52</f>
        <v>0</v>
      </c>
      <c r="L52">
        <f>NDMC_EOD!AC52+NDMC_EOD!AD52</f>
        <v>2.82</v>
      </c>
      <c r="M52">
        <f>TPDDL_EOD!AC52+TPDDL_EOD!AD52</f>
        <v>16.91</v>
      </c>
      <c r="N52">
        <f t="shared" si="0"/>
        <v>56.379999999999995</v>
      </c>
      <c r="O52" s="154">
        <f t="shared" si="1"/>
        <v>-7.9999999999998295E-2</v>
      </c>
      <c r="P52">
        <v>23.646399432422847</v>
      </c>
      <c r="Q52">
        <v>12.951596310748492</v>
      </c>
      <c r="R52">
        <v>0</v>
      </c>
      <c r="S52">
        <v>2.8159985810571122</v>
      </c>
      <c r="T52">
        <v>16.88600567577155</v>
      </c>
      <c r="U52" s="156">
        <f t="shared" si="2"/>
        <v>56.300000000000004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24</v>
      </c>
      <c r="F53">
        <f t="shared" si="4"/>
        <v>72</v>
      </c>
      <c r="G53">
        <f t="shared" si="5"/>
        <v>56.3</v>
      </c>
      <c r="H53" s="154"/>
      <c r="I53">
        <f>BRPL_EOD!AC53+BRPL_EOD!AD53</f>
        <v>23.68</v>
      </c>
      <c r="J53">
        <f>BYPL_EOD!AC53+BYPL_EOD!AD53</f>
        <v>12.969999999999999</v>
      </c>
      <c r="K53">
        <f>MES_EOD!AC53+MES_EOD!AD53</f>
        <v>0</v>
      </c>
      <c r="L53">
        <f>NDMC_EOD!AC53+NDMC_EOD!AD53</f>
        <v>2.82</v>
      </c>
      <c r="M53">
        <f>TPDDL_EOD!AC53+TPDDL_EOD!AD53</f>
        <v>16.91</v>
      </c>
      <c r="N53">
        <f t="shared" si="0"/>
        <v>56.379999999999995</v>
      </c>
      <c r="O53" s="154">
        <f t="shared" si="1"/>
        <v>-7.9999999999998295E-2</v>
      </c>
      <c r="P53">
        <v>23.646399432422847</v>
      </c>
      <c r="Q53">
        <v>12.951596310748492</v>
      </c>
      <c r="R53">
        <v>0</v>
      </c>
      <c r="S53">
        <v>2.8159985810571122</v>
      </c>
      <c r="T53">
        <v>16.88600567577155</v>
      </c>
      <c r="U53" s="156">
        <f t="shared" si="2"/>
        <v>56.300000000000004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24</v>
      </c>
      <c r="F54">
        <f t="shared" si="4"/>
        <v>72</v>
      </c>
      <c r="G54">
        <f t="shared" si="5"/>
        <v>56.3</v>
      </c>
      <c r="H54" s="154"/>
      <c r="I54">
        <f>BRPL_EOD!AC54+BRPL_EOD!AD54</f>
        <v>23.68</v>
      </c>
      <c r="J54">
        <f>BYPL_EOD!AC54+BYPL_EOD!AD54</f>
        <v>12.969999999999999</v>
      </c>
      <c r="K54">
        <f>MES_EOD!AC54+MES_EOD!AD54</f>
        <v>0</v>
      </c>
      <c r="L54">
        <f>NDMC_EOD!AC54+NDMC_EOD!AD54</f>
        <v>2.82</v>
      </c>
      <c r="M54">
        <f>TPDDL_EOD!AC54+TPDDL_EOD!AD54</f>
        <v>16.91</v>
      </c>
      <c r="N54">
        <f t="shared" si="0"/>
        <v>56.379999999999995</v>
      </c>
      <c r="O54" s="154">
        <f t="shared" si="1"/>
        <v>-7.9999999999998295E-2</v>
      </c>
      <c r="P54">
        <v>23.646399432422847</v>
      </c>
      <c r="Q54">
        <v>12.951596310748492</v>
      </c>
      <c r="R54">
        <v>0</v>
      </c>
      <c r="S54">
        <v>2.8159985810571122</v>
      </c>
      <c r="T54">
        <v>16.88600567577155</v>
      </c>
      <c r="U54" s="156">
        <f t="shared" si="2"/>
        <v>56.300000000000004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24</v>
      </c>
      <c r="F55">
        <f t="shared" si="4"/>
        <v>72</v>
      </c>
      <c r="G55">
        <f t="shared" si="5"/>
        <v>56.3</v>
      </c>
      <c r="H55" s="154"/>
      <c r="I55">
        <f>BRPL_EOD!AC55+BRPL_EOD!AD55</f>
        <v>13.71</v>
      </c>
      <c r="J55">
        <f>BYPL_EOD!AC55+BYPL_EOD!AD55</f>
        <v>7.51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32.64</v>
      </c>
      <c r="O55" s="154">
        <f t="shared" si="1"/>
        <v>23.659999999999997</v>
      </c>
      <c r="P55">
        <v>23.648069852941177</v>
      </c>
      <c r="Q55">
        <v>12.953829656862744</v>
      </c>
      <c r="R55">
        <v>0</v>
      </c>
      <c r="S55">
        <v>2.8115502450980387</v>
      </c>
      <c r="T55">
        <v>16.886550245098036</v>
      </c>
      <c r="U55" s="156">
        <f t="shared" si="2"/>
        <v>56.3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24</v>
      </c>
      <c r="F56">
        <f t="shared" si="4"/>
        <v>72</v>
      </c>
      <c r="G56">
        <f t="shared" si="5"/>
        <v>56.3</v>
      </c>
      <c r="H56" s="154"/>
      <c r="I56">
        <f>BRPL_EOD!AC56+BRPL_EOD!AD56</f>
        <v>13.71</v>
      </c>
      <c r="J56">
        <f>BYPL_EOD!AC56+BYPL_EOD!AD56</f>
        <v>7.51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32.64</v>
      </c>
      <c r="O56" s="154">
        <f t="shared" si="1"/>
        <v>23.659999999999997</v>
      </c>
      <c r="P56">
        <v>23.648069852941177</v>
      </c>
      <c r="Q56">
        <v>12.953829656862744</v>
      </c>
      <c r="R56">
        <v>0</v>
      </c>
      <c r="S56">
        <v>2.8115502450980387</v>
      </c>
      <c r="T56">
        <v>16.886550245098036</v>
      </c>
      <c r="U56" s="156">
        <f t="shared" si="2"/>
        <v>56.3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24</v>
      </c>
      <c r="F57">
        <f t="shared" si="4"/>
        <v>72</v>
      </c>
      <c r="G57">
        <f t="shared" si="5"/>
        <v>56.3</v>
      </c>
      <c r="H57" s="154"/>
      <c r="I57">
        <f>BRPL_EOD!AC57+BRPL_EOD!AD57</f>
        <v>23.68</v>
      </c>
      <c r="J57">
        <f>BYPL_EOD!AC57+BYPL_EOD!AD57</f>
        <v>12.969999999999999</v>
      </c>
      <c r="K57">
        <f>MES_EOD!AC57+MES_EOD!AD57</f>
        <v>0</v>
      </c>
      <c r="L57">
        <f>NDMC_EOD!AC57+NDMC_EOD!AD57</f>
        <v>2.82</v>
      </c>
      <c r="M57">
        <f>TPDDL_EOD!AC57+TPDDL_EOD!AD57</f>
        <v>16.91</v>
      </c>
      <c r="N57">
        <f t="shared" si="0"/>
        <v>56.379999999999995</v>
      </c>
      <c r="O57" s="154">
        <f t="shared" si="1"/>
        <v>-7.9999999999998295E-2</v>
      </c>
      <c r="P57">
        <v>23.646399432422847</v>
      </c>
      <c r="Q57">
        <v>12.951596310748492</v>
      </c>
      <c r="R57">
        <v>0</v>
      </c>
      <c r="S57">
        <v>2.8159985810571122</v>
      </c>
      <c r="T57">
        <v>16.88600567577155</v>
      </c>
      <c r="U57" s="156">
        <f t="shared" si="2"/>
        <v>56.300000000000004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24</v>
      </c>
      <c r="F58">
        <f t="shared" si="4"/>
        <v>72</v>
      </c>
      <c r="G58">
        <f t="shared" si="5"/>
        <v>56.3</v>
      </c>
      <c r="H58" s="154"/>
      <c r="I58">
        <f>BRPL_EOD!AC58+BRPL_EOD!AD58</f>
        <v>23.68</v>
      </c>
      <c r="J58">
        <f>BYPL_EOD!AC58+BYPL_EOD!AD58</f>
        <v>12.969999999999999</v>
      </c>
      <c r="K58">
        <f>MES_EOD!AC58+MES_EOD!AD58</f>
        <v>0</v>
      </c>
      <c r="L58">
        <f>NDMC_EOD!AC58+NDMC_EOD!AD58</f>
        <v>2.82</v>
      </c>
      <c r="M58">
        <f>TPDDL_EOD!AC58+TPDDL_EOD!AD58</f>
        <v>16.91</v>
      </c>
      <c r="N58">
        <f t="shared" si="0"/>
        <v>56.379999999999995</v>
      </c>
      <c r="O58" s="154">
        <f t="shared" si="1"/>
        <v>-7.9999999999998295E-2</v>
      </c>
      <c r="P58">
        <v>23.646399432422847</v>
      </c>
      <c r="Q58">
        <v>12.951596310748492</v>
      </c>
      <c r="R58">
        <v>0</v>
      </c>
      <c r="S58">
        <v>2.8159985810571122</v>
      </c>
      <c r="T58">
        <v>16.88600567577155</v>
      </c>
      <c r="U58" s="156">
        <f t="shared" si="2"/>
        <v>56.300000000000004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24</v>
      </c>
      <c r="F59">
        <f t="shared" si="4"/>
        <v>72</v>
      </c>
      <c r="G59">
        <f t="shared" si="5"/>
        <v>56.3</v>
      </c>
      <c r="H59" s="154"/>
      <c r="I59">
        <f>BRPL_EOD!AC59+BRPL_EOD!AD59</f>
        <v>20.740000000000002</v>
      </c>
      <c r="J59">
        <f>BYPL_EOD!AC59+BYPL_EOD!AD59</f>
        <v>18.43</v>
      </c>
      <c r="K59">
        <f>MES_EOD!AC59+MES_EOD!AD59</f>
        <v>0</v>
      </c>
      <c r="L59">
        <f>NDMC_EOD!AC59+NDMC_EOD!AD59</f>
        <v>2.4699999999999998</v>
      </c>
      <c r="M59">
        <f>TPDDL_EOD!AC59+TPDDL_EOD!AD59</f>
        <v>14.81</v>
      </c>
      <c r="N59">
        <f t="shared" si="0"/>
        <v>56.45</v>
      </c>
      <c r="O59" s="154">
        <f t="shared" si="1"/>
        <v>-0.15000000000000568</v>
      </c>
      <c r="P59">
        <v>20.68488928255093</v>
      </c>
      <c r="Q59">
        <v>18.381027457927367</v>
      </c>
      <c r="R59">
        <v>0</v>
      </c>
      <c r="S59">
        <v>2.4634366696191314</v>
      </c>
      <c r="T59">
        <v>14.770646589902567</v>
      </c>
      <c r="U59" s="156">
        <f t="shared" si="2"/>
        <v>56.3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24</v>
      </c>
      <c r="F60">
        <f t="shared" si="4"/>
        <v>72</v>
      </c>
      <c r="G60">
        <f t="shared" si="5"/>
        <v>56.3</v>
      </c>
      <c r="H60" s="154"/>
      <c r="I60">
        <f>BRPL_EOD!AC60+BRPL_EOD!AD60</f>
        <v>20.740000000000002</v>
      </c>
      <c r="J60">
        <f>BYPL_EOD!AC60+BYPL_EOD!AD60</f>
        <v>18.43</v>
      </c>
      <c r="K60">
        <f>MES_EOD!AC60+MES_EOD!AD60</f>
        <v>0</v>
      </c>
      <c r="L60">
        <f>NDMC_EOD!AC60+NDMC_EOD!AD60</f>
        <v>2.4699999999999998</v>
      </c>
      <c r="M60">
        <f>TPDDL_EOD!AC60+TPDDL_EOD!AD60</f>
        <v>14.81</v>
      </c>
      <c r="N60">
        <f t="shared" si="0"/>
        <v>56.45</v>
      </c>
      <c r="O60" s="154">
        <f t="shared" si="1"/>
        <v>-0.15000000000000568</v>
      </c>
      <c r="P60">
        <v>20.68488928255093</v>
      </c>
      <c r="Q60">
        <v>18.381027457927367</v>
      </c>
      <c r="R60">
        <v>0</v>
      </c>
      <c r="S60">
        <v>2.4634366696191314</v>
      </c>
      <c r="T60">
        <v>14.770646589902567</v>
      </c>
      <c r="U60" s="156">
        <f t="shared" si="2"/>
        <v>56.3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24</v>
      </c>
      <c r="F61">
        <f t="shared" si="4"/>
        <v>72</v>
      </c>
      <c r="G61">
        <f t="shared" si="5"/>
        <v>56.3</v>
      </c>
      <c r="H61" s="154"/>
      <c r="I61">
        <f>BRPL_EOD!AC61+BRPL_EOD!AD61</f>
        <v>23.68</v>
      </c>
      <c r="J61">
        <f>BYPL_EOD!AC61+BYPL_EOD!AD61</f>
        <v>12.969999999999999</v>
      </c>
      <c r="K61">
        <f>MES_EOD!AC61+MES_EOD!AD61</f>
        <v>0</v>
      </c>
      <c r="L61">
        <f>NDMC_EOD!AC61+NDMC_EOD!AD61</f>
        <v>2.82</v>
      </c>
      <c r="M61">
        <f>TPDDL_EOD!AC61+TPDDL_EOD!AD61</f>
        <v>16.91</v>
      </c>
      <c r="N61">
        <f t="shared" si="0"/>
        <v>56.379999999999995</v>
      </c>
      <c r="O61" s="154">
        <f t="shared" si="1"/>
        <v>-7.9999999999998295E-2</v>
      </c>
      <c r="P61">
        <v>23.646399432422847</v>
      </c>
      <c r="Q61">
        <v>12.951596310748492</v>
      </c>
      <c r="R61">
        <v>0</v>
      </c>
      <c r="S61">
        <v>2.8159985810571122</v>
      </c>
      <c r="T61">
        <v>16.88600567577155</v>
      </c>
      <c r="U61" s="156">
        <f t="shared" si="2"/>
        <v>56.300000000000004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24</v>
      </c>
      <c r="F62">
        <f t="shared" si="4"/>
        <v>72</v>
      </c>
      <c r="G62">
        <f t="shared" si="5"/>
        <v>56.3</v>
      </c>
      <c r="H62" s="154"/>
      <c r="I62">
        <f>BRPL_EOD!AC62+BRPL_EOD!AD62</f>
        <v>23.68</v>
      </c>
      <c r="J62">
        <f>BYPL_EOD!AC62+BYPL_EOD!AD62</f>
        <v>12.969999999999999</v>
      </c>
      <c r="K62">
        <f>MES_EOD!AC62+MES_EOD!AD62</f>
        <v>0</v>
      </c>
      <c r="L62">
        <f>NDMC_EOD!AC62+NDMC_EOD!AD62</f>
        <v>2.82</v>
      </c>
      <c r="M62">
        <f>TPDDL_EOD!AC62+TPDDL_EOD!AD62</f>
        <v>16.91</v>
      </c>
      <c r="N62">
        <f t="shared" si="0"/>
        <v>56.379999999999995</v>
      </c>
      <c r="O62" s="154">
        <f t="shared" si="1"/>
        <v>-7.9999999999998295E-2</v>
      </c>
      <c r="P62">
        <v>23.646399432422847</v>
      </c>
      <c r="Q62">
        <v>12.951596310748492</v>
      </c>
      <c r="R62">
        <v>0</v>
      </c>
      <c r="S62">
        <v>2.8159985810571122</v>
      </c>
      <c r="T62">
        <v>16.88600567577155</v>
      </c>
      <c r="U62" s="156">
        <f t="shared" si="2"/>
        <v>56.300000000000004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24</v>
      </c>
      <c r="F63">
        <f t="shared" si="4"/>
        <v>72</v>
      </c>
      <c r="G63">
        <f t="shared" si="5"/>
        <v>56.3</v>
      </c>
      <c r="H63" s="154"/>
      <c r="I63">
        <f>BRPL_EOD!AC63+BRPL_EOD!AD63</f>
        <v>23.68</v>
      </c>
      <c r="J63">
        <f>BYPL_EOD!AC63+BYPL_EOD!AD63</f>
        <v>12.969999999999999</v>
      </c>
      <c r="K63">
        <f>MES_EOD!AC63+MES_EOD!AD63</f>
        <v>0</v>
      </c>
      <c r="L63">
        <f>NDMC_EOD!AC63+NDMC_EOD!AD63</f>
        <v>2.82</v>
      </c>
      <c r="M63">
        <f>TPDDL_EOD!AC63+TPDDL_EOD!AD63</f>
        <v>16.91</v>
      </c>
      <c r="N63">
        <f t="shared" si="0"/>
        <v>56.379999999999995</v>
      </c>
      <c r="O63" s="154">
        <f t="shared" si="1"/>
        <v>-7.9999999999998295E-2</v>
      </c>
      <c r="P63">
        <v>23.646399432422847</v>
      </c>
      <c r="Q63">
        <v>12.951596310748492</v>
      </c>
      <c r="R63">
        <v>0</v>
      </c>
      <c r="S63">
        <v>2.8159985810571122</v>
      </c>
      <c r="T63">
        <v>16.88600567577155</v>
      </c>
      <c r="U63" s="156">
        <f t="shared" si="2"/>
        <v>56.300000000000004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24</v>
      </c>
      <c r="F64">
        <f t="shared" si="4"/>
        <v>72</v>
      </c>
      <c r="G64">
        <f t="shared" si="5"/>
        <v>56.3</v>
      </c>
      <c r="H64" s="154"/>
      <c r="I64">
        <f>BRPL_EOD!AC64+BRPL_EOD!AD64</f>
        <v>23.68</v>
      </c>
      <c r="J64">
        <f>BYPL_EOD!AC64+BYPL_EOD!AD64</f>
        <v>12.969999999999999</v>
      </c>
      <c r="K64">
        <f>MES_EOD!AC64+MES_EOD!AD64</f>
        <v>0</v>
      </c>
      <c r="L64">
        <f>NDMC_EOD!AC64+NDMC_EOD!AD64</f>
        <v>2.82</v>
      </c>
      <c r="M64">
        <f>TPDDL_EOD!AC64+TPDDL_EOD!AD64</f>
        <v>16.91</v>
      </c>
      <c r="N64">
        <f t="shared" si="0"/>
        <v>56.379999999999995</v>
      </c>
      <c r="O64" s="154">
        <f t="shared" si="1"/>
        <v>-7.9999999999998295E-2</v>
      </c>
      <c r="P64">
        <v>23.646399432422847</v>
      </c>
      <c r="Q64">
        <v>12.951596310748492</v>
      </c>
      <c r="R64">
        <v>0</v>
      </c>
      <c r="S64">
        <v>2.8159985810571122</v>
      </c>
      <c r="T64">
        <v>16.88600567577155</v>
      </c>
      <c r="U64" s="156">
        <f t="shared" si="2"/>
        <v>56.300000000000004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29.3</v>
      </c>
      <c r="E65">
        <f>GT!N65</f>
        <v>24</v>
      </c>
      <c r="F65">
        <f t="shared" si="4"/>
        <v>72</v>
      </c>
      <c r="G65">
        <f t="shared" si="5"/>
        <v>53.3</v>
      </c>
      <c r="H65" s="154"/>
      <c r="I65">
        <f>BRPL_EOD!AC65+BRPL_EOD!AD65</f>
        <v>22.43</v>
      </c>
      <c r="J65">
        <f>BYPL_EOD!AC65+BYPL_EOD!AD65</f>
        <v>12.280000000000001</v>
      </c>
      <c r="K65">
        <f>MES_EOD!AC65+MES_EOD!AD65</f>
        <v>0</v>
      </c>
      <c r="L65">
        <f>NDMC_EOD!AC65+NDMC_EOD!AD65</f>
        <v>2.67</v>
      </c>
      <c r="M65">
        <f>TPDDL_EOD!AC65+TPDDL_EOD!AD65</f>
        <v>16.02</v>
      </c>
      <c r="N65">
        <f t="shared" si="0"/>
        <v>53.400000000000006</v>
      </c>
      <c r="O65" s="154">
        <f t="shared" si="1"/>
        <v>-0.10000000000000853</v>
      </c>
      <c r="P65">
        <v>22.387996254681646</v>
      </c>
      <c r="Q65">
        <v>12.257003745318352</v>
      </c>
      <c r="R65">
        <v>0</v>
      </c>
      <c r="S65">
        <v>2.6649999999999996</v>
      </c>
      <c r="T65">
        <v>15.989999999999997</v>
      </c>
      <c r="U65" s="156">
        <f t="shared" si="2"/>
        <v>53.29999999999999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29.3</v>
      </c>
      <c r="E66">
        <f>GT!N66</f>
        <v>24</v>
      </c>
      <c r="F66">
        <f t="shared" si="4"/>
        <v>72</v>
      </c>
      <c r="G66">
        <f t="shared" si="5"/>
        <v>53.3</v>
      </c>
      <c r="H66" s="154"/>
      <c r="I66">
        <f>BRPL_EOD!AC66+BRPL_EOD!AD66</f>
        <v>22.43</v>
      </c>
      <c r="J66">
        <f>BYPL_EOD!AC66+BYPL_EOD!AD66</f>
        <v>12.280000000000001</v>
      </c>
      <c r="K66">
        <f>MES_EOD!AC66+MES_EOD!AD66</f>
        <v>0</v>
      </c>
      <c r="L66">
        <f>NDMC_EOD!AC66+NDMC_EOD!AD66</f>
        <v>2.67</v>
      </c>
      <c r="M66">
        <f>TPDDL_EOD!AC66+TPDDL_EOD!AD66</f>
        <v>16.02</v>
      </c>
      <c r="N66">
        <f t="shared" si="0"/>
        <v>53.400000000000006</v>
      </c>
      <c r="O66" s="154">
        <f t="shared" si="1"/>
        <v>-0.10000000000000853</v>
      </c>
      <c r="P66">
        <v>22.387996254681646</v>
      </c>
      <c r="Q66">
        <v>12.257003745318352</v>
      </c>
      <c r="R66">
        <v>0</v>
      </c>
      <c r="S66">
        <v>2.6649999999999996</v>
      </c>
      <c r="T66">
        <v>15.989999999999997</v>
      </c>
      <c r="U66" s="156">
        <f t="shared" si="2"/>
        <v>53.29999999999999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29.3</v>
      </c>
      <c r="E67">
        <f>GT!N67</f>
        <v>24</v>
      </c>
      <c r="F67">
        <f t="shared" si="4"/>
        <v>72</v>
      </c>
      <c r="G67">
        <f t="shared" si="5"/>
        <v>53.3</v>
      </c>
      <c r="H67" s="154"/>
      <c r="I67">
        <f>BRPL_EOD!AC67+BRPL_EOD!AD67</f>
        <v>22.43</v>
      </c>
      <c r="J67">
        <f>BYPL_EOD!AC67+BYPL_EOD!AD67</f>
        <v>12.280000000000001</v>
      </c>
      <c r="K67">
        <f>MES_EOD!AC67+MES_EOD!AD67</f>
        <v>0</v>
      </c>
      <c r="L67">
        <f>NDMC_EOD!AC67+NDMC_EOD!AD67</f>
        <v>2.67</v>
      </c>
      <c r="M67">
        <f>TPDDL_EOD!AC67+TPDDL_EOD!AD67</f>
        <v>16.02</v>
      </c>
      <c r="N67">
        <f t="shared" ref="N67:N98" si="6">SUM(I67:M67)</f>
        <v>53.400000000000006</v>
      </c>
      <c r="O67" s="154">
        <f t="shared" ref="O67:O98" si="7">G67-N67</f>
        <v>-0.10000000000000853</v>
      </c>
      <c r="P67">
        <v>22.387996254681646</v>
      </c>
      <c r="Q67">
        <v>12.257003745318352</v>
      </c>
      <c r="R67">
        <v>0</v>
      </c>
      <c r="S67">
        <v>2.6649999999999996</v>
      </c>
      <c r="T67">
        <v>15.989999999999997</v>
      </c>
      <c r="U67" s="156">
        <f t="shared" ref="U67:U98" si="8">SUM(P67:T67)</f>
        <v>53.29999999999999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29.3</v>
      </c>
      <c r="E68">
        <f>GT!N68</f>
        <v>24</v>
      </c>
      <c r="F68">
        <f t="shared" ref="F68:F98" si="10">B68+C68</f>
        <v>72</v>
      </c>
      <c r="G68">
        <f t="shared" ref="G68:G98" si="11">D68+E68-X68</f>
        <v>53.3</v>
      </c>
      <c r="H68" s="154"/>
      <c r="I68">
        <f>BRPL_EOD!AC68+BRPL_EOD!AD68</f>
        <v>22.43</v>
      </c>
      <c r="J68">
        <f>BYPL_EOD!AC68+BYPL_EOD!AD68</f>
        <v>12.280000000000001</v>
      </c>
      <c r="K68">
        <f>MES_EOD!AC68+MES_EOD!AD68</f>
        <v>0</v>
      </c>
      <c r="L68">
        <f>NDMC_EOD!AC68+NDMC_EOD!AD68</f>
        <v>2.67</v>
      </c>
      <c r="M68">
        <f>TPDDL_EOD!AC68+TPDDL_EOD!AD68</f>
        <v>16.02</v>
      </c>
      <c r="N68">
        <f t="shared" si="6"/>
        <v>53.400000000000006</v>
      </c>
      <c r="O68" s="154">
        <f t="shared" si="7"/>
        <v>-0.10000000000000853</v>
      </c>
      <c r="P68">
        <v>22.387996254681646</v>
      </c>
      <c r="Q68">
        <v>12.257003745318352</v>
      </c>
      <c r="R68">
        <v>0</v>
      </c>
      <c r="S68">
        <v>2.6649999999999996</v>
      </c>
      <c r="T68">
        <v>15.989999999999997</v>
      </c>
      <c r="U68" s="156">
        <f t="shared" si="8"/>
        <v>53.29999999999999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29.3</v>
      </c>
      <c r="E69">
        <f>GT!N69</f>
        <v>24</v>
      </c>
      <c r="F69">
        <f t="shared" si="10"/>
        <v>72</v>
      </c>
      <c r="G69">
        <f t="shared" si="11"/>
        <v>53.3</v>
      </c>
      <c r="H69" s="154"/>
      <c r="I69">
        <f>BRPL_EOD!AC69+BRPL_EOD!AD69</f>
        <v>22.43</v>
      </c>
      <c r="J69">
        <f>BYPL_EOD!AC69+BYPL_EOD!AD69</f>
        <v>12.280000000000001</v>
      </c>
      <c r="K69">
        <f>MES_EOD!AC69+MES_EOD!AD69</f>
        <v>0</v>
      </c>
      <c r="L69">
        <f>NDMC_EOD!AC69+NDMC_EOD!AD69</f>
        <v>2.67</v>
      </c>
      <c r="M69">
        <f>TPDDL_EOD!AC69+TPDDL_EOD!AD69</f>
        <v>16.02</v>
      </c>
      <c r="N69">
        <f t="shared" si="6"/>
        <v>53.400000000000006</v>
      </c>
      <c r="O69" s="154">
        <f t="shared" si="7"/>
        <v>-0.10000000000000853</v>
      </c>
      <c r="P69">
        <v>22.387996254681646</v>
      </c>
      <c r="Q69">
        <v>12.257003745318352</v>
      </c>
      <c r="R69">
        <v>0</v>
      </c>
      <c r="S69">
        <v>2.6649999999999996</v>
      </c>
      <c r="T69">
        <v>15.989999999999997</v>
      </c>
      <c r="U69" s="156">
        <f t="shared" si="8"/>
        <v>53.29999999999999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24</v>
      </c>
      <c r="F70">
        <f t="shared" si="10"/>
        <v>72</v>
      </c>
      <c r="G70">
        <f t="shared" si="11"/>
        <v>55.3</v>
      </c>
      <c r="H70" s="154"/>
      <c r="I70">
        <f>BRPL_EOD!AC70+BRPL_EOD!AD70</f>
        <v>23.259999999999998</v>
      </c>
      <c r="J70">
        <f>BYPL_EOD!AC70+BYPL_EOD!AD70</f>
        <v>12.74</v>
      </c>
      <c r="K70">
        <f>MES_EOD!AC70+MES_EOD!AD70</f>
        <v>0</v>
      </c>
      <c r="L70">
        <f>NDMC_EOD!AC70+NDMC_EOD!AD70</f>
        <v>2.77</v>
      </c>
      <c r="M70">
        <f>TPDDL_EOD!AC70+TPDDL_EOD!AD70</f>
        <v>16.61</v>
      </c>
      <c r="N70">
        <f t="shared" si="6"/>
        <v>55.38</v>
      </c>
      <c r="O70" s="154">
        <f t="shared" si="7"/>
        <v>-8.00000000000054E-2</v>
      </c>
      <c r="P70">
        <v>23.226399422174065</v>
      </c>
      <c r="Q70">
        <v>12.721596244131455</v>
      </c>
      <c r="R70">
        <v>0</v>
      </c>
      <c r="S70">
        <v>2.7659985554351749</v>
      </c>
      <c r="T70">
        <v>16.586005778259299</v>
      </c>
      <c r="U70" s="156">
        <f t="shared" si="8"/>
        <v>55.29999999999999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24</v>
      </c>
      <c r="F71">
        <f t="shared" si="10"/>
        <v>72</v>
      </c>
      <c r="G71">
        <f t="shared" si="11"/>
        <v>55.3</v>
      </c>
      <c r="H71" s="154"/>
      <c r="I71">
        <f>BRPL_EOD!AC71+BRPL_EOD!AD71</f>
        <v>23.259999999999998</v>
      </c>
      <c r="J71">
        <f>BYPL_EOD!AC71+BYPL_EOD!AD71</f>
        <v>12.74</v>
      </c>
      <c r="K71">
        <f>MES_EOD!AC71+MES_EOD!AD71</f>
        <v>0</v>
      </c>
      <c r="L71">
        <f>NDMC_EOD!AC71+NDMC_EOD!AD71</f>
        <v>2.77</v>
      </c>
      <c r="M71">
        <f>TPDDL_EOD!AC71+TPDDL_EOD!AD71</f>
        <v>16.61</v>
      </c>
      <c r="N71">
        <f t="shared" si="6"/>
        <v>55.38</v>
      </c>
      <c r="O71" s="154">
        <f t="shared" si="7"/>
        <v>-8.00000000000054E-2</v>
      </c>
      <c r="P71">
        <v>23.226399422174065</v>
      </c>
      <c r="Q71">
        <v>12.721596244131455</v>
      </c>
      <c r="R71">
        <v>0</v>
      </c>
      <c r="S71">
        <v>2.7659985554351749</v>
      </c>
      <c r="T71">
        <v>16.586005778259299</v>
      </c>
      <c r="U71" s="156">
        <f t="shared" si="8"/>
        <v>55.29999999999999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24</v>
      </c>
      <c r="F72">
        <f t="shared" si="10"/>
        <v>72</v>
      </c>
      <c r="G72">
        <f t="shared" si="11"/>
        <v>55.3</v>
      </c>
      <c r="H72" s="154"/>
      <c r="I72">
        <f>BRPL_EOD!AC72+BRPL_EOD!AD72</f>
        <v>23.259999999999998</v>
      </c>
      <c r="J72">
        <f>BYPL_EOD!AC72+BYPL_EOD!AD72</f>
        <v>12.74</v>
      </c>
      <c r="K72">
        <f>MES_EOD!AC72+MES_EOD!AD72</f>
        <v>0</v>
      </c>
      <c r="L72">
        <f>NDMC_EOD!AC72+NDMC_EOD!AD72</f>
        <v>2.77</v>
      </c>
      <c r="M72">
        <f>TPDDL_EOD!AC72+TPDDL_EOD!AD72</f>
        <v>16.61</v>
      </c>
      <c r="N72">
        <f t="shared" si="6"/>
        <v>55.38</v>
      </c>
      <c r="O72" s="154">
        <f t="shared" si="7"/>
        <v>-8.00000000000054E-2</v>
      </c>
      <c r="P72">
        <v>23.226399422174065</v>
      </c>
      <c r="Q72">
        <v>12.721596244131455</v>
      </c>
      <c r="R72">
        <v>0</v>
      </c>
      <c r="S72">
        <v>2.7659985554351749</v>
      </c>
      <c r="T72">
        <v>16.586005778259299</v>
      </c>
      <c r="U72" s="156">
        <f t="shared" si="8"/>
        <v>55.29999999999999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24</v>
      </c>
      <c r="F73">
        <f t="shared" si="10"/>
        <v>72</v>
      </c>
      <c r="G73">
        <f t="shared" si="11"/>
        <v>55.3</v>
      </c>
      <c r="H73" s="154"/>
      <c r="I73">
        <f>BRPL_EOD!AC73+BRPL_EOD!AD73</f>
        <v>23.259999999999998</v>
      </c>
      <c r="J73">
        <f>BYPL_EOD!AC73+BYPL_EOD!AD73</f>
        <v>12.74</v>
      </c>
      <c r="K73">
        <f>MES_EOD!AC73+MES_EOD!AD73</f>
        <v>0</v>
      </c>
      <c r="L73">
        <f>NDMC_EOD!AC73+NDMC_EOD!AD73</f>
        <v>2.77</v>
      </c>
      <c r="M73">
        <f>TPDDL_EOD!AC73+TPDDL_EOD!AD73</f>
        <v>16.61</v>
      </c>
      <c r="N73">
        <f t="shared" si="6"/>
        <v>55.38</v>
      </c>
      <c r="O73" s="154">
        <f t="shared" si="7"/>
        <v>-8.00000000000054E-2</v>
      </c>
      <c r="P73">
        <v>23.226399422174065</v>
      </c>
      <c r="Q73">
        <v>12.721596244131455</v>
      </c>
      <c r="R73">
        <v>0</v>
      </c>
      <c r="S73">
        <v>2.7659985554351749</v>
      </c>
      <c r="T73">
        <v>16.586005778259299</v>
      </c>
      <c r="U73" s="156">
        <f t="shared" si="8"/>
        <v>55.29999999999999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24</v>
      </c>
      <c r="F74">
        <f t="shared" si="10"/>
        <v>72</v>
      </c>
      <c r="G74">
        <f t="shared" si="11"/>
        <v>55.3</v>
      </c>
      <c r="H74" s="154"/>
      <c r="I74">
        <f>BRPL_EOD!AC74+BRPL_EOD!AD74</f>
        <v>23.259999999999998</v>
      </c>
      <c r="J74">
        <f>BYPL_EOD!AC74+BYPL_EOD!AD74</f>
        <v>12.74</v>
      </c>
      <c r="K74">
        <f>MES_EOD!AC74+MES_EOD!AD74</f>
        <v>0</v>
      </c>
      <c r="L74">
        <f>NDMC_EOD!AC74+NDMC_EOD!AD74</f>
        <v>2.77</v>
      </c>
      <c r="M74">
        <f>TPDDL_EOD!AC74+TPDDL_EOD!AD74</f>
        <v>16.61</v>
      </c>
      <c r="N74">
        <f t="shared" si="6"/>
        <v>55.38</v>
      </c>
      <c r="O74" s="154">
        <f t="shared" si="7"/>
        <v>-8.00000000000054E-2</v>
      </c>
      <c r="P74">
        <v>23.226399422174065</v>
      </c>
      <c r="Q74">
        <v>12.721596244131455</v>
      </c>
      <c r="R74">
        <v>0</v>
      </c>
      <c r="S74">
        <v>2.7659985554351749</v>
      </c>
      <c r="T74">
        <v>16.586005778259299</v>
      </c>
      <c r="U74" s="156">
        <f t="shared" si="8"/>
        <v>55.29999999999999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24</v>
      </c>
      <c r="F75">
        <f t="shared" si="10"/>
        <v>72</v>
      </c>
      <c r="G75">
        <f t="shared" si="11"/>
        <v>55.6</v>
      </c>
      <c r="H75" s="154"/>
      <c r="I75">
        <f>BRPL_EOD!AC75+BRPL_EOD!AD75</f>
        <v>23.259999999999998</v>
      </c>
      <c r="J75">
        <f>BYPL_EOD!AC75+BYPL_EOD!AD75</f>
        <v>12.74</v>
      </c>
      <c r="K75">
        <f>MES_EOD!AC75+MES_EOD!AD75</f>
        <v>0</v>
      </c>
      <c r="L75">
        <f>NDMC_EOD!AC75+NDMC_EOD!AD75</f>
        <v>2.77</v>
      </c>
      <c r="M75">
        <f>TPDDL_EOD!AC75+TPDDL_EOD!AD75</f>
        <v>16.61</v>
      </c>
      <c r="N75">
        <f t="shared" si="6"/>
        <v>55.38</v>
      </c>
      <c r="O75" s="154">
        <f t="shared" si="7"/>
        <v>0.21999999999999886</v>
      </c>
      <c r="P75">
        <v>23.352401589021305</v>
      </c>
      <c r="Q75">
        <v>12.790610328638497</v>
      </c>
      <c r="R75">
        <v>0</v>
      </c>
      <c r="S75">
        <v>2.7810039725532683</v>
      </c>
      <c r="T75">
        <v>16.675984109786924</v>
      </c>
      <c r="U75" s="156">
        <f t="shared" si="8"/>
        <v>55.599999999999994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24</v>
      </c>
      <c r="F76">
        <f t="shared" si="10"/>
        <v>72</v>
      </c>
      <c r="G76">
        <f t="shared" si="11"/>
        <v>55.6</v>
      </c>
      <c r="H76" s="154"/>
      <c r="I76">
        <f>BRPL_EOD!AC76+BRPL_EOD!AD76</f>
        <v>23.259999999999998</v>
      </c>
      <c r="J76">
        <f>BYPL_EOD!AC76+BYPL_EOD!AD76</f>
        <v>12.74</v>
      </c>
      <c r="K76">
        <f>MES_EOD!AC76+MES_EOD!AD76</f>
        <v>0</v>
      </c>
      <c r="L76">
        <f>NDMC_EOD!AC76+NDMC_EOD!AD76</f>
        <v>2.77</v>
      </c>
      <c r="M76">
        <f>TPDDL_EOD!AC76+TPDDL_EOD!AD76</f>
        <v>16.61</v>
      </c>
      <c r="N76">
        <f t="shared" si="6"/>
        <v>55.38</v>
      </c>
      <c r="O76" s="154">
        <f t="shared" si="7"/>
        <v>0.21999999999999886</v>
      </c>
      <c r="P76">
        <v>23.352401589021305</v>
      </c>
      <c r="Q76">
        <v>12.790610328638497</v>
      </c>
      <c r="R76">
        <v>0</v>
      </c>
      <c r="S76">
        <v>2.7810039725532683</v>
      </c>
      <c r="T76">
        <v>16.675984109786924</v>
      </c>
      <c r="U76" s="156">
        <f t="shared" si="8"/>
        <v>55.599999999999994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24</v>
      </c>
      <c r="F77">
        <f t="shared" si="10"/>
        <v>72</v>
      </c>
      <c r="G77">
        <f t="shared" si="11"/>
        <v>55.6</v>
      </c>
      <c r="H77" s="154"/>
      <c r="I77">
        <f>BRPL_EOD!AC77+BRPL_EOD!AD77</f>
        <v>23.259999999999998</v>
      </c>
      <c r="J77">
        <f>BYPL_EOD!AC77+BYPL_EOD!AD77</f>
        <v>12.74</v>
      </c>
      <c r="K77">
        <f>MES_EOD!AC77+MES_EOD!AD77</f>
        <v>0</v>
      </c>
      <c r="L77">
        <f>NDMC_EOD!AC77+NDMC_EOD!AD77</f>
        <v>2.77</v>
      </c>
      <c r="M77">
        <f>TPDDL_EOD!AC77+TPDDL_EOD!AD77</f>
        <v>16.61</v>
      </c>
      <c r="N77">
        <f t="shared" si="6"/>
        <v>55.38</v>
      </c>
      <c r="O77" s="154">
        <f t="shared" si="7"/>
        <v>0.21999999999999886</v>
      </c>
      <c r="P77">
        <v>23.352401589021305</v>
      </c>
      <c r="Q77">
        <v>12.790610328638497</v>
      </c>
      <c r="R77">
        <v>0</v>
      </c>
      <c r="S77">
        <v>2.7810039725532683</v>
      </c>
      <c r="T77">
        <v>16.675984109786924</v>
      </c>
      <c r="U77" s="156">
        <f t="shared" si="8"/>
        <v>55.599999999999994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23.259999999999998</v>
      </c>
      <c r="J78">
        <f>BYPL_EOD!AC78+BYPL_EOD!AD78</f>
        <v>12.74</v>
      </c>
      <c r="K78">
        <f>MES_EOD!AC78+MES_EOD!AD78</f>
        <v>0</v>
      </c>
      <c r="L78">
        <f>NDMC_EOD!AC78+NDMC_EOD!AD78</f>
        <v>2.77</v>
      </c>
      <c r="M78">
        <f>TPDDL_EOD!AC78+TPDDL_EOD!AD78</f>
        <v>16.61</v>
      </c>
      <c r="N78">
        <f t="shared" si="6"/>
        <v>55.38</v>
      </c>
      <c r="O78" s="154">
        <f t="shared" si="7"/>
        <v>-19.78</v>
      </c>
      <c r="P78">
        <v>14.952257132538822</v>
      </c>
      <c r="Q78">
        <v>8.1896713615023486</v>
      </c>
      <c r="R78">
        <v>0</v>
      </c>
      <c r="S78">
        <v>1.7806428313470568</v>
      </c>
      <c r="T78">
        <v>10.677428674611773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14.54</v>
      </c>
      <c r="J79">
        <f>BYPL_EOD!AC79+BYPL_EOD!AD79</f>
        <v>7.96</v>
      </c>
      <c r="K79">
        <f>MES_EOD!AC79+MES_EOD!AD79</f>
        <v>0</v>
      </c>
      <c r="L79">
        <f>NDMC_EOD!AC79+NDMC_EOD!AD79</f>
        <v>1.78</v>
      </c>
      <c r="M79">
        <f>TPDDL_EOD!AC79+TPDDL_EOD!AD79</f>
        <v>10.09</v>
      </c>
      <c r="N79">
        <f t="shared" si="6"/>
        <v>34.370000000000005</v>
      </c>
      <c r="O79" s="154">
        <f t="shared" si="7"/>
        <v>1.2299999999999969</v>
      </c>
      <c r="P79">
        <v>15.060343322665112</v>
      </c>
      <c r="Q79">
        <v>8.2448647075938304</v>
      </c>
      <c r="R79">
        <v>0</v>
      </c>
      <c r="S79">
        <v>1.8437009019493744</v>
      </c>
      <c r="T79">
        <v>10.451091067791678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14.54</v>
      </c>
      <c r="J80">
        <f>BYPL_EOD!AC80+BYPL_EOD!AD80</f>
        <v>7.96</v>
      </c>
      <c r="K80">
        <f>MES_EOD!AC80+MES_EOD!AD80</f>
        <v>0</v>
      </c>
      <c r="L80">
        <f>NDMC_EOD!AC80+NDMC_EOD!AD80</f>
        <v>1.78</v>
      </c>
      <c r="M80">
        <f>TPDDL_EOD!AC80+TPDDL_EOD!AD80</f>
        <v>10.09</v>
      </c>
      <c r="N80">
        <f t="shared" si="6"/>
        <v>34.370000000000005</v>
      </c>
      <c r="O80" s="154">
        <f t="shared" si="7"/>
        <v>1.2299999999999969</v>
      </c>
      <c r="P80">
        <v>15.060343322665112</v>
      </c>
      <c r="Q80">
        <v>8.2448647075938304</v>
      </c>
      <c r="R80">
        <v>0</v>
      </c>
      <c r="S80">
        <v>1.8437009019493744</v>
      </c>
      <c r="T80">
        <v>10.451091067791678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14.54</v>
      </c>
      <c r="J81">
        <f>BYPL_EOD!AC81+BYPL_EOD!AD81</f>
        <v>7.96</v>
      </c>
      <c r="K81">
        <f>MES_EOD!AC81+MES_EOD!AD81</f>
        <v>0</v>
      </c>
      <c r="L81">
        <f>NDMC_EOD!AC81+NDMC_EOD!AD81</f>
        <v>1.78</v>
      </c>
      <c r="M81">
        <f>TPDDL_EOD!AC81+TPDDL_EOD!AD81</f>
        <v>10.09</v>
      </c>
      <c r="N81">
        <f t="shared" si="6"/>
        <v>34.370000000000005</v>
      </c>
      <c r="O81" s="154">
        <f t="shared" si="7"/>
        <v>1.2299999999999969</v>
      </c>
      <c r="P81">
        <v>15.060343322665112</v>
      </c>
      <c r="Q81">
        <v>8.2448647075938304</v>
      </c>
      <c r="R81">
        <v>0</v>
      </c>
      <c r="S81">
        <v>1.8437009019493744</v>
      </c>
      <c r="T81">
        <v>10.451091067791678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14.54</v>
      </c>
      <c r="J82">
        <f>BYPL_EOD!AC82+BYPL_EOD!AD82</f>
        <v>7.96</v>
      </c>
      <c r="K82">
        <f>MES_EOD!AC82+MES_EOD!AD82</f>
        <v>0</v>
      </c>
      <c r="L82">
        <f>NDMC_EOD!AC82+NDMC_EOD!AD82</f>
        <v>1.78</v>
      </c>
      <c r="M82">
        <f>TPDDL_EOD!AC82+TPDDL_EOD!AD82</f>
        <v>10.09</v>
      </c>
      <c r="N82">
        <f t="shared" si="6"/>
        <v>34.370000000000005</v>
      </c>
      <c r="O82" s="154">
        <f t="shared" si="7"/>
        <v>1.2299999999999969</v>
      </c>
      <c r="P82">
        <v>15.060343322665112</v>
      </c>
      <c r="Q82">
        <v>8.2448647075938304</v>
      </c>
      <c r="R82">
        <v>0</v>
      </c>
      <c r="S82">
        <v>1.8437009019493744</v>
      </c>
      <c r="T82">
        <v>10.451091067791678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1.78</v>
      </c>
      <c r="M83">
        <f>TPDDL_EOD!AC83+TPDDL_EOD!AD83</f>
        <v>10.09</v>
      </c>
      <c r="N83">
        <f t="shared" si="6"/>
        <v>34.370000000000005</v>
      </c>
      <c r="O83" s="154">
        <f t="shared" si="7"/>
        <v>1.2299999999999969</v>
      </c>
      <c r="P83">
        <v>15.060343322665112</v>
      </c>
      <c r="Q83">
        <v>8.2448647075938304</v>
      </c>
      <c r="R83">
        <v>0</v>
      </c>
      <c r="S83">
        <v>1.8437009019493744</v>
      </c>
      <c r="T83">
        <v>10.451091067791678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1.78</v>
      </c>
      <c r="M84">
        <f>TPDDL_EOD!AC84+TPDDL_EOD!AD84</f>
        <v>10.09</v>
      </c>
      <c r="N84">
        <f t="shared" si="6"/>
        <v>34.370000000000005</v>
      </c>
      <c r="O84" s="154">
        <f t="shared" si="7"/>
        <v>1.2299999999999969</v>
      </c>
      <c r="P84">
        <v>15.060343322665112</v>
      </c>
      <c r="Q84">
        <v>8.2448647075938304</v>
      </c>
      <c r="R84">
        <v>0</v>
      </c>
      <c r="S84">
        <v>1.8437009019493744</v>
      </c>
      <c r="T84">
        <v>10.451091067791678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14.54</v>
      </c>
      <c r="J85">
        <f>BYPL_EOD!AC85+BYPL_EOD!AD85</f>
        <v>7.96</v>
      </c>
      <c r="K85">
        <f>MES_EOD!AC85+MES_EOD!AD85</f>
        <v>0</v>
      </c>
      <c r="L85">
        <f>NDMC_EOD!AC85+NDMC_EOD!AD85</f>
        <v>1.78</v>
      </c>
      <c r="M85">
        <f>TPDDL_EOD!AC85+TPDDL_EOD!AD85</f>
        <v>10.09</v>
      </c>
      <c r="N85">
        <f t="shared" si="6"/>
        <v>34.370000000000005</v>
      </c>
      <c r="O85" s="154">
        <f t="shared" si="7"/>
        <v>1.2299999999999969</v>
      </c>
      <c r="P85">
        <v>15.060343322665112</v>
      </c>
      <c r="Q85">
        <v>8.2448647075938304</v>
      </c>
      <c r="R85">
        <v>0</v>
      </c>
      <c r="S85">
        <v>1.8437009019493744</v>
      </c>
      <c r="T85">
        <v>10.451091067791678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1.78</v>
      </c>
      <c r="M86">
        <f>TPDDL_EOD!AC86+TPDDL_EOD!AD86</f>
        <v>10.09</v>
      </c>
      <c r="N86">
        <f t="shared" si="6"/>
        <v>34.370000000000005</v>
      </c>
      <c r="O86" s="154">
        <f t="shared" si="7"/>
        <v>-1.7700000000000031</v>
      </c>
      <c r="P86">
        <v>13.791213267384345</v>
      </c>
      <c r="Q86">
        <v>7.5500727378527781</v>
      </c>
      <c r="R86">
        <v>0</v>
      </c>
      <c r="S86">
        <v>1.6883328484143147</v>
      </c>
      <c r="T86">
        <v>9.5703811463485593</v>
      </c>
      <c r="U86" s="156">
        <f t="shared" si="8"/>
        <v>32.599999999999994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13.71</v>
      </c>
      <c r="J87">
        <f>BYPL_EOD!AC87+BYPL_EOD!AD87</f>
        <v>7.51</v>
      </c>
      <c r="K87">
        <f>MES_EOD!AC87+MES_EOD!AD87</f>
        <v>0</v>
      </c>
      <c r="L87">
        <f>NDMC_EOD!AC87+NDMC_EOD!AD87</f>
        <v>1.63</v>
      </c>
      <c r="M87">
        <f>TPDDL_EOD!AC87+TPDDL_EOD!AD87</f>
        <v>9.7899999999999991</v>
      </c>
      <c r="N87">
        <f t="shared" si="6"/>
        <v>32.64</v>
      </c>
      <c r="O87" s="154">
        <f t="shared" si="7"/>
        <v>-3.9999999999999147E-2</v>
      </c>
      <c r="P87">
        <v>13.693198529411767</v>
      </c>
      <c r="Q87">
        <v>7.5007965686274511</v>
      </c>
      <c r="R87">
        <v>0</v>
      </c>
      <c r="S87">
        <v>1.6280024509803921</v>
      </c>
      <c r="T87">
        <v>9.7780024509803916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7.8</v>
      </c>
      <c r="J88">
        <f>BYPL_EOD!AC88+BYPL_EOD!AD88</f>
        <v>18.5</v>
      </c>
      <c r="K88">
        <f>MES_EOD!AC88+MES_EOD!AD88</f>
        <v>0</v>
      </c>
      <c r="L88">
        <f>NDMC_EOD!AC88+NDMC_EOD!AD88</f>
        <v>0.93</v>
      </c>
      <c r="M88">
        <f>TPDDL_EOD!AC88+TPDDL_EOD!AD88</f>
        <v>5.57</v>
      </c>
      <c r="N88">
        <f t="shared" si="6"/>
        <v>32.799999999999997</v>
      </c>
      <c r="O88" s="154">
        <f t="shared" si="7"/>
        <v>-0.19999999999999574</v>
      </c>
      <c r="P88">
        <v>7.7524390243902443</v>
      </c>
      <c r="Q88">
        <v>18.387195121951223</v>
      </c>
      <c r="R88">
        <v>0</v>
      </c>
      <c r="S88">
        <v>0.92432926829268314</v>
      </c>
      <c r="T88">
        <v>5.5360365853658546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7.8</v>
      </c>
      <c r="J89">
        <f>BYPL_EOD!AC89+BYPL_EOD!AD89</f>
        <v>18.5</v>
      </c>
      <c r="K89">
        <f>MES_EOD!AC89+MES_EOD!AD89</f>
        <v>0</v>
      </c>
      <c r="L89">
        <f>NDMC_EOD!AC89+NDMC_EOD!AD89</f>
        <v>0.93</v>
      </c>
      <c r="M89">
        <f>TPDDL_EOD!AC89+TPDDL_EOD!AD89</f>
        <v>5.57</v>
      </c>
      <c r="N89">
        <f t="shared" si="6"/>
        <v>32.799999999999997</v>
      </c>
      <c r="O89" s="154">
        <f t="shared" si="7"/>
        <v>-0.19999999999999574</v>
      </c>
      <c r="P89">
        <v>7.7524390243902443</v>
      </c>
      <c r="Q89">
        <v>18.387195121951223</v>
      </c>
      <c r="R89">
        <v>0</v>
      </c>
      <c r="S89">
        <v>0.92432926829268314</v>
      </c>
      <c r="T89">
        <v>5.5360365853658546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7.8</v>
      </c>
      <c r="J90">
        <f>BYPL_EOD!AC90+BYPL_EOD!AD90</f>
        <v>18.5</v>
      </c>
      <c r="K90">
        <f>MES_EOD!AC90+MES_EOD!AD90</f>
        <v>0</v>
      </c>
      <c r="L90">
        <f>NDMC_EOD!AC90+NDMC_EOD!AD90</f>
        <v>0.93</v>
      </c>
      <c r="M90">
        <f>TPDDL_EOD!AC90+TPDDL_EOD!AD90</f>
        <v>5.57</v>
      </c>
      <c r="N90">
        <f t="shared" si="6"/>
        <v>32.799999999999997</v>
      </c>
      <c r="O90" s="154">
        <f t="shared" si="7"/>
        <v>-0.19999999999999574</v>
      </c>
      <c r="P90">
        <v>7.7524390243902443</v>
      </c>
      <c r="Q90">
        <v>18.387195121951223</v>
      </c>
      <c r="R90">
        <v>0</v>
      </c>
      <c r="S90">
        <v>0.92432926829268314</v>
      </c>
      <c r="T90">
        <v>5.5360365853658546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7.8</v>
      </c>
      <c r="J91">
        <f>BYPL_EOD!AC91+BYPL_EOD!AD91</f>
        <v>18.5</v>
      </c>
      <c r="K91">
        <f>MES_EOD!AC91+MES_EOD!AD91</f>
        <v>0</v>
      </c>
      <c r="L91">
        <f>NDMC_EOD!AC91+NDMC_EOD!AD91</f>
        <v>0.93</v>
      </c>
      <c r="M91">
        <f>TPDDL_EOD!AC91+TPDDL_EOD!AD91</f>
        <v>5.57</v>
      </c>
      <c r="N91">
        <f t="shared" si="6"/>
        <v>32.799999999999997</v>
      </c>
      <c r="O91" s="154">
        <f t="shared" si="7"/>
        <v>-0.19999999999999574</v>
      </c>
      <c r="P91">
        <v>7.7524390243902443</v>
      </c>
      <c r="Q91">
        <v>18.387195121951223</v>
      </c>
      <c r="R91">
        <v>0</v>
      </c>
      <c r="S91">
        <v>0.92432926829268314</v>
      </c>
      <c r="T91">
        <v>5.5360365853658546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7.8</v>
      </c>
      <c r="J92">
        <f>BYPL_EOD!AC92+BYPL_EOD!AD92</f>
        <v>18.5</v>
      </c>
      <c r="K92">
        <f>MES_EOD!AC92+MES_EOD!AD92</f>
        <v>0</v>
      </c>
      <c r="L92">
        <f>NDMC_EOD!AC92+NDMC_EOD!AD92</f>
        <v>0.93</v>
      </c>
      <c r="M92">
        <f>TPDDL_EOD!AC92+TPDDL_EOD!AD92</f>
        <v>5.57</v>
      </c>
      <c r="N92">
        <f t="shared" si="6"/>
        <v>32.799999999999997</v>
      </c>
      <c r="O92" s="154">
        <f t="shared" si="7"/>
        <v>-0.19999999999999574</v>
      </c>
      <c r="P92">
        <v>7.7524390243902443</v>
      </c>
      <c r="Q92">
        <v>18.387195121951223</v>
      </c>
      <c r="R92">
        <v>0</v>
      </c>
      <c r="S92">
        <v>0.92432926829268314</v>
      </c>
      <c r="T92">
        <v>5.5360365853658546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7.8</v>
      </c>
      <c r="J93">
        <f>BYPL_EOD!AC93+BYPL_EOD!AD93</f>
        <v>18.5</v>
      </c>
      <c r="K93">
        <f>MES_EOD!AC93+MES_EOD!AD93</f>
        <v>0</v>
      </c>
      <c r="L93">
        <f>NDMC_EOD!AC93+NDMC_EOD!AD93</f>
        <v>0.93</v>
      </c>
      <c r="M93">
        <f>TPDDL_EOD!AC93+TPDDL_EOD!AD93</f>
        <v>5.57</v>
      </c>
      <c r="N93">
        <f t="shared" si="6"/>
        <v>32.799999999999997</v>
      </c>
      <c r="O93" s="154">
        <f t="shared" si="7"/>
        <v>-0.19999999999999574</v>
      </c>
      <c r="P93">
        <v>7.7524390243902443</v>
      </c>
      <c r="Q93">
        <v>18.387195121951223</v>
      </c>
      <c r="R93">
        <v>0</v>
      </c>
      <c r="S93">
        <v>0.92432926829268314</v>
      </c>
      <c r="T93">
        <v>5.5360365853658546</v>
      </c>
      <c r="U93" s="156">
        <f t="shared" si="8"/>
        <v>32.600000000000009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7.8</v>
      </c>
      <c r="J94">
        <f>BYPL_EOD!AC94+BYPL_EOD!AD94</f>
        <v>18.5</v>
      </c>
      <c r="K94">
        <f>MES_EOD!AC94+MES_EOD!AD94</f>
        <v>0</v>
      </c>
      <c r="L94">
        <f>NDMC_EOD!AC94+NDMC_EOD!AD94</f>
        <v>0.93</v>
      </c>
      <c r="M94">
        <f>TPDDL_EOD!AC94+TPDDL_EOD!AD94</f>
        <v>5.57</v>
      </c>
      <c r="N94">
        <f t="shared" si="6"/>
        <v>32.799999999999997</v>
      </c>
      <c r="O94" s="154">
        <f t="shared" si="7"/>
        <v>-0.19999999999999574</v>
      </c>
      <c r="P94">
        <v>7.7524390243902443</v>
      </c>
      <c r="Q94">
        <v>18.387195121951223</v>
      </c>
      <c r="R94">
        <v>0</v>
      </c>
      <c r="S94">
        <v>0.92432926829268314</v>
      </c>
      <c r="T94">
        <v>5.5360365853658546</v>
      </c>
      <c r="U94" s="156">
        <f t="shared" si="8"/>
        <v>32.600000000000009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7.8</v>
      </c>
      <c r="J95">
        <f>BYPL_EOD!AC95+BYPL_EOD!AD95</f>
        <v>18.5</v>
      </c>
      <c r="K95">
        <f>MES_EOD!AC95+MES_EOD!AD95</f>
        <v>0</v>
      </c>
      <c r="L95">
        <f>NDMC_EOD!AC95+NDMC_EOD!AD95</f>
        <v>0.93</v>
      </c>
      <c r="M95">
        <f>TPDDL_EOD!AC95+TPDDL_EOD!AD95</f>
        <v>5.57</v>
      </c>
      <c r="N95">
        <f t="shared" si="6"/>
        <v>32.799999999999997</v>
      </c>
      <c r="O95" s="154">
        <f t="shared" si="7"/>
        <v>-0.19999999999999574</v>
      </c>
      <c r="P95">
        <v>7.7524390243902443</v>
      </c>
      <c r="Q95">
        <v>18.387195121951223</v>
      </c>
      <c r="R95">
        <v>0</v>
      </c>
      <c r="S95">
        <v>0.92432926829268314</v>
      </c>
      <c r="T95">
        <v>5.5360365853658546</v>
      </c>
      <c r="U95" s="156">
        <f t="shared" si="8"/>
        <v>32.600000000000009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7.8</v>
      </c>
      <c r="J96">
        <f>BYPL_EOD!AC96+BYPL_EOD!AD96</f>
        <v>18.5</v>
      </c>
      <c r="K96">
        <f>MES_EOD!AC96+MES_EOD!AD96</f>
        <v>0</v>
      </c>
      <c r="L96">
        <f>NDMC_EOD!AC96+NDMC_EOD!AD96</f>
        <v>0.93</v>
      </c>
      <c r="M96">
        <f>TPDDL_EOD!AC96+TPDDL_EOD!AD96</f>
        <v>5.57</v>
      </c>
      <c r="N96">
        <f t="shared" si="6"/>
        <v>32.799999999999997</v>
      </c>
      <c r="O96" s="154">
        <f t="shared" si="7"/>
        <v>-0.19999999999999574</v>
      </c>
      <c r="P96">
        <v>7.7524390243902443</v>
      </c>
      <c r="Q96">
        <v>18.387195121951223</v>
      </c>
      <c r="R96">
        <v>0</v>
      </c>
      <c r="S96">
        <v>0.92432926829268314</v>
      </c>
      <c r="T96">
        <v>5.5360365853658546</v>
      </c>
      <c r="U96" s="156">
        <f t="shared" si="8"/>
        <v>32.600000000000009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7.8</v>
      </c>
      <c r="J97">
        <f>BYPL_EOD!AC97+BYPL_EOD!AD97</f>
        <v>18.5</v>
      </c>
      <c r="K97">
        <f>MES_EOD!AC97+MES_EOD!AD97</f>
        <v>0</v>
      </c>
      <c r="L97">
        <f>NDMC_EOD!AC97+NDMC_EOD!AD97</f>
        <v>0.93</v>
      </c>
      <c r="M97">
        <f>TPDDL_EOD!AC97+TPDDL_EOD!AD97</f>
        <v>5.57</v>
      </c>
      <c r="N97">
        <f t="shared" si="6"/>
        <v>32.799999999999997</v>
      </c>
      <c r="O97" s="154">
        <f t="shared" si="7"/>
        <v>-0.19999999999999574</v>
      </c>
      <c r="P97">
        <v>7.7524390243902443</v>
      </c>
      <c r="Q97">
        <v>18.387195121951223</v>
      </c>
      <c r="R97">
        <v>0</v>
      </c>
      <c r="S97">
        <v>0.92432926829268314</v>
      </c>
      <c r="T97">
        <v>5.5360365853658546</v>
      </c>
      <c r="U97" s="156">
        <f t="shared" si="8"/>
        <v>32.600000000000009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7.8</v>
      </c>
      <c r="J98">
        <f>BYPL_EOD!AC98+BYPL_EOD!AD98</f>
        <v>18.5</v>
      </c>
      <c r="K98">
        <f>MES_EOD!AC98+MES_EOD!AD98</f>
        <v>0</v>
      </c>
      <c r="L98">
        <f>NDMC_EOD!AC98+NDMC_EOD!AD98</f>
        <v>0.93</v>
      </c>
      <c r="M98">
        <f>TPDDL_EOD!AC98+TPDDL_EOD!AD98</f>
        <v>5.57</v>
      </c>
      <c r="N98">
        <f t="shared" si="6"/>
        <v>32.799999999999997</v>
      </c>
      <c r="O98" s="154">
        <f t="shared" si="7"/>
        <v>-0.19999999999999574</v>
      </c>
      <c r="P98">
        <v>7.7524390243902443</v>
      </c>
      <c r="Q98">
        <v>18.387195121951223</v>
      </c>
      <c r="R98">
        <v>0</v>
      </c>
      <c r="S98">
        <v>0.92432926829268314</v>
      </c>
      <c r="T98">
        <v>5.5360365853658546</v>
      </c>
      <c r="U98" s="156">
        <f t="shared" si="8"/>
        <v>32.600000000000009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1.6485000000000001</v>
      </c>
      <c r="C99" s="156">
        <f t="shared" ref="C99:U99" si="12">SUM(C3:C98)/4000</f>
        <v>0.26250000000000001</v>
      </c>
      <c r="D99" s="156">
        <f t="shared" si="12"/>
        <v>0.81869999999999965</v>
      </c>
      <c r="E99" s="156">
        <f t="shared" si="12"/>
        <v>0.215</v>
      </c>
      <c r="F99" s="156">
        <f t="shared" si="12"/>
        <v>1.911</v>
      </c>
      <c r="G99" s="156">
        <f t="shared" si="12"/>
        <v>1.0337000000000003</v>
      </c>
      <c r="H99" s="156"/>
      <c r="I99" s="156">
        <f t="shared" si="12"/>
        <v>0.4046774999999998</v>
      </c>
      <c r="J99" s="156">
        <f t="shared" si="12"/>
        <v>0.27100750000000007</v>
      </c>
      <c r="K99" s="156">
        <f t="shared" si="12"/>
        <v>0</v>
      </c>
      <c r="L99" s="156">
        <f t="shared" si="12"/>
        <v>4.889000000000001E-2</v>
      </c>
      <c r="M99" s="156">
        <f t="shared" si="12"/>
        <v>0.28500999999999954</v>
      </c>
      <c r="N99" s="156">
        <f t="shared" si="12"/>
        <v>1.0095850000000004</v>
      </c>
      <c r="O99" s="156">
        <f t="shared" si="12"/>
        <v>2.4114999999999959E-2</v>
      </c>
      <c r="P99" s="156">
        <f t="shared" si="12"/>
        <v>0.4149729713468352</v>
      </c>
      <c r="Q99" s="156">
        <f t="shared" si="12"/>
        <v>0.27637117402372857</v>
      </c>
      <c r="R99" s="156">
        <f t="shared" si="12"/>
        <v>0</v>
      </c>
      <c r="S99" s="156">
        <f t="shared" si="12"/>
        <v>5.0140785293405168E-2</v>
      </c>
      <c r="T99" s="156">
        <f t="shared" si="12"/>
        <v>0.29221506933603092</v>
      </c>
      <c r="U99" s="156">
        <f t="shared" si="12"/>
        <v>1.0337000000000003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105.8</v>
      </c>
      <c r="J3">
        <f>BYPL_EOD!AK3+BYPL_EOD!AL3</f>
        <v>57.6</v>
      </c>
      <c r="K3">
        <f>MES_EOD!AK3+MES_EOD!AL3</f>
        <v>5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105.8</v>
      </c>
      <c r="Q3">
        <v>57.6</v>
      </c>
      <c r="R3">
        <v>5</v>
      </c>
      <c r="S3">
        <v>18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105.8</v>
      </c>
      <c r="J4">
        <f>BYPL_EOD!AK4+BYPL_EOD!AL4</f>
        <v>57.6</v>
      </c>
      <c r="K4">
        <f>MES_EOD!AK4+MES_EOD!AL4</f>
        <v>5</v>
      </c>
      <c r="L4">
        <f>NDMC_EOD!AK4+NDMC_EOD!AL4</f>
        <v>18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105.8</v>
      </c>
      <c r="Q4">
        <v>57.6</v>
      </c>
      <c r="R4">
        <v>5</v>
      </c>
      <c r="S4">
        <v>18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105.8</v>
      </c>
      <c r="J5">
        <f>BYPL_EOD!AK5+BYPL_EOD!AL5</f>
        <v>57.6</v>
      </c>
      <c r="K5">
        <f>MES_EOD!AK5+MES_EOD!AL5</f>
        <v>5</v>
      </c>
      <c r="L5">
        <f>NDMC_EOD!AK5+NDMC_EOD!AL5</f>
        <v>18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105.8</v>
      </c>
      <c r="Q5">
        <v>57.6</v>
      </c>
      <c r="R5">
        <v>5</v>
      </c>
      <c r="S5">
        <v>18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105.8</v>
      </c>
      <c r="J6">
        <f>BYPL_EOD!AK6+BYPL_EOD!AL6</f>
        <v>57.6</v>
      </c>
      <c r="K6">
        <f>MES_EOD!AK6+MES_EOD!AL6</f>
        <v>5</v>
      </c>
      <c r="L6">
        <f>NDMC_EOD!AK6+NDMC_EOD!AL6</f>
        <v>18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105.8</v>
      </c>
      <c r="Q6">
        <v>57.6</v>
      </c>
      <c r="R6">
        <v>5</v>
      </c>
      <c r="S6">
        <v>18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249.82</v>
      </c>
      <c r="E7">
        <f>BAWANA!AM7</f>
        <v>0</v>
      </c>
      <c r="F7">
        <f t="shared" si="4"/>
        <v>256</v>
      </c>
      <c r="G7">
        <f t="shared" si="5"/>
        <v>249.82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</v>
      </c>
      <c r="L7">
        <f>NDMC_EOD!AK7+NDMC_EOD!AL7</f>
        <v>18</v>
      </c>
      <c r="M7">
        <f>TPDDL_EOD!AK7+TPDDL_EOD!AL7</f>
        <v>69.599999999999994</v>
      </c>
      <c r="N7">
        <f t="shared" si="0"/>
        <v>249.82</v>
      </c>
      <c r="O7" s="154">
        <f t="shared" si="1"/>
        <v>0</v>
      </c>
      <c r="P7">
        <v>99.62</v>
      </c>
      <c r="Q7">
        <v>57.6</v>
      </c>
      <c r="R7">
        <v>5</v>
      </c>
      <c r="S7">
        <v>18</v>
      </c>
      <c r="T7">
        <v>69.599999999999994</v>
      </c>
      <c r="U7" s="156">
        <f t="shared" si="2"/>
        <v>249.82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249.82</v>
      </c>
      <c r="E8">
        <f>BAWANA!AM8</f>
        <v>0</v>
      </c>
      <c r="F8">
        <f t="shared" si="4"/>
        <v>256</v>
      </c>
      <c r="G8">
        <f t="shared" si="5"/>
        <v>249.82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</v>
      </c>
      <c r="L8">
        <f>NDMC_EOD!AK8+NDMC_EOD!AL8</f>
        <v>18</v>
      </c>
      <c r="M8">
        <f>TPDDL_EOD!AK8+TPDDL_EOD!AL8</f>
        <v>69.599999999999994</v>
      </c>
      <c r="N8">
        <f t="shared" si="0"/>
        <v>249.82</v>
      </c>
      <c r="O8" s="154">
        <f t="shared" si="1"/>
        <v>0</v>
      </c>
      <c r="P8">
        <v>99.62</v>
      </c>
      <c r="Q8">
        <v>57.6</v>
      </c>
      <c r="R8">
        <v>5</v>
      </c>
      <c r="S8">
        <v>18</v>
      </c>
      <c r="T8">
        <v>69.599999999999994</v>
      </c>
      <c r="U8" s="156">
        <f t="shared" si="2"/>
        <v>249.82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249.82</v>
      </c>
      <c r="E9">
        <f>BAWANA!AM9</f>
        <v>0</v>
      </c>
      <c r="F9">
        <f t="shared" si="4"/>
        <v>256</v>
      </c>
      <c r="G9">
        <f t="shared" si="5"/>
        <v>249.82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</v>
      </c>
      <c r="L9">
        <f>NDMC_EOD!AK9+NDMC_EOD!AL9</f>
        <v>18</v>
      </c>
      <c r="M9">
        <f>TPDDL_EOD!AK9+TPDDL_EOD!AL9</f>
        <v>69.599999999999994</v>
      </c>
      <c r="N9">
        <f t="shared" si="0"/>
        <v>249.82</v>
      </c>
      <c r="O9" s="154">
        <f t="shared" si="1"/>
        <v>0</v>
      </c>
      <c r="P9">
        <v>99.62</v>
      </c>
      <c r="Q9">
        <v>57.6</v>
      </c>
      <c r="R9">
        <v>5</v>
      </c>
      <c r="S9">
        <v>18</v>
      </c>
      <c r="T9">
        <v>69.599999999999994</v>
      </c>
      <c r="U9" s="156">
        <f t="shared" si="2"/>
        <v>249.82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249.82</v>
      </c>
      <c r="E10">
        <f>BAWANA!AM10</f>
        <v>0</v>
      </c>
      <c r="F10">
        <f t="shared" si="4"/>
        <v>256</v>
      </c>
      <c r="G10">
        <f t="shared" si="5"/>
        <v>249.82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</v>
      </c>
      <c r="L10">
        <f>NDMC_EOD!AK10+NDMC_EOD!AL10</f>
        <v>18</v>
      </c>
      <c r="M10">
        <f>TPDDL_EOD!AK10+TPDDL_EOD!AL10</f>
        <v>69.599999999999994</v>
      </c>
      <c r="N10">
        <f t="shared" si="0"/>
        <v>249.82</v>
      </c>
      <c r="O10" s="154">
        <f t="shared" si="1"/>
        <v>0</v>
      </c>
      <c r="P10">
        <v>99.62</v>
      </c>
      <c r="Q10">
        <v>57.6</v>
      </c>
      <c r="R10">
        <v>5</v>
      </c>
      <c r="S10">
        <v>18</v>
      </c>
      <c r="T10">
        <v>69.599999999999994</v>
      </c>
      <c r="U10" s="156">
        <f t="shared" si="2"/>
        <v>249.82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249.82</v>
      </c>
      <c r="E11">
        <f>BAWANA!AM11</f>
        <v>0</v>
      </c>
      <c r="F11">
        <f t="shared" si="4"/>
        <v>256</v>
      </c>
      <c r="G11">
        <f t="shared" si="5"/>
        <v>249.82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</v>
      </c>
      <c r="L11">
        <f>NDMC_EOD!AK11+NDMC_EOD!AL11</f>
        <v>18</v>
      </c>
      <c r="M11">
        <f>TPDDL_EOD!AK11+TPDDL_EOD!AL11</f>
        <v>69.599999999999994</v>
      </c>
      <c r="N11">
        <f t="shared" si="0"/>
        <v>249.82</v>
      </c>
      <c r="O11" s="154">
        <f t="shared" si="1"/>
        <v>0</v>
      </c>
      <c r="P11">
        <v>99.62</v>
      </c>
      <c r="Q11">
        <v>57.6</v>
      </c>
      <c r="R11">
        <v>5</v>
      </c>
      <c r="S11">
        <v>18</v>
      </c>
      <c r="T11">
        <v>69.599999999999994</v>
      </c>
      <c r="U11" s="156">
        <f t="shared" si="2"/>
        <v>249.82</v>
      </c>
      <c r="V11" s="154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249.82</v>
      </c>
      <c r="E12">
        <f>BAWANA!AM12</f>
        <v>0</v>
      </c>
      <c r="F12">
        <f t="shared" si="4"/>
        <v>256</v>
      </c>
      <c r="G12">
        <f t="shared" si="5"/>
        <v>249.82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</v>
      </c>
      <c r="L12">
        <f>NDMC_EOD!AK12+NDMC_EOD!AL12</f>
        <v>18</v>
      </c>
      <c r="M12">
        <f>TPDDL_EOD!AK12+TPDDL_EOD!AL12</f>
        <v>69.599999999999994</v>
      </c>
      <c r="N12">
        <f t="shared" si="0"/>
        <v>249.82</v>
      </c>
      <c r="O12" s="154">
        <f t="shared" si="1"/>
        <v>0</v>
      </c>
      <c r="P12">
        <v>99.62</v>
      </c>
      <c r="Q12">
        <v>57.6</v>
      </c>
      <c r="R12">
        <v>5</v>
      </c>
      <c r="S12">
        <v>18</v>
      </c>
      <c r="T12">
        <v>69.599999999999994</v>
      </c>
      <c r="U12" s="156">
        <f t="shared" si="2"/>
        <v>249.82</v>
      </c>
      <c r="V12" s="154">
        <f t="shared" si="3"/>
        <v>0</v>
      </c>
      <c r="Y12">
        <f>BAWANA!AW12+BAWANA!AX12</f>
        <v>0</v>
      </c>
      <c r="Z12">
        <f>BAWANA!BD12+BAWANA!BE12</f>
        <v>32</v>
      </c>
      <c r="AA12">
        <f>BAWANA!X12+BAWANA!Y12</f>
        <v>0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249.82</v>
      </c>
      <c r="E13">
        <f>BAWANA!AM13</f>
        <v>0</v>
      </c>
      <c r="F13">
        <f t="shared" si="4"/>
        <v>256</v>
      </c>
      <c r="G13">
        <f t="shared" si="5"/>
        <v>249.82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</v>
      </c>
      <c r="L13">
        <f>NDMC_EOD!AK13+NDMC_EOD!AL13</f>
        <v>18</v>
      </c>
      <c r="M13">
        <f>TPDDL_EOD!AK13+TPDDL_EOD!AL13</f>
        <v>69.599999999999994</v>
      </c>
      <c r="N13">
        <f t="shared" si="0"/>
        <v>249.82</v>
      </c>
      <c r="O13" s="154">
        <f t="shared" si="1"/>
        <v>0</v>
      </c>
      <c r="P13">
        <v>99.62</v>
      </c>
      <c r="Q13">
        <v>57.6</v>
      </c>
      <c r="R13">
        <v>5</v>
      </c>
      <c r="S13">
        <v>18</v>
      </c>
      <c r="T13">
        <v>69.599999999999994</v>
      </c>
      <c r="U13" s="156">
        <f t="shared" si="2"/>
        <v>249.82</v>
      </c>
      <c r="V13" s="154">
        <f t="shared" si="3"/>
        <v>0</v>
      </c>
      <c r="Y13">
        <f>BAWANA!AW13+BAWANA!AX13</f>
        <v>0</v>
      </c>
      <c r="Z13">
        <f>BAWANA!BD13+BAWANA!BE13</f>
        <v>32</v>
      </c>
      <c r="AA13">
        <f>BAWANA!X13+BAWANA!Y13</f>
        <v>0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249.82</v>
      </c>
      <c r="E14">
        <f>BAWANA!AM14</f>
        <v>0</v>
      </c>
      <c r="F14">
        <f t="shared" si="4"/>
        <v>256</v>
      </c>
      <c r="G14">
        <f t="shared" si="5"/>
        <v>249.82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</v>
      </c>
      <c r="L14">
        <f>NDMC_EOD!AK14+NDMC_EOD!AL14</f>
        <v>18</v>
      </c>
      <c r="M14">
        <f>TPDDL_EOD!AK14+TPDDL_EOD!AL14</f>
        <v>69.599999999999994</v>
      </c>
      <c r="N14">
        <f t="shared" si="0"/>
        <v>249.82</v>
      </c>
      <c r="O14" s="154">
        <f t="shared" si="1"/>
        <v>0</v>
      </c>
      <c r="P14">
        <v>99.62</v>
      </c>
      <c r="Q14">
        <v>57.6</v>
      </c>
      <c r="R14">
        <v>5</v>
      </c>
      <c r="S14">
        <v>18</v>
      </c>
      <c r="T14">
        <v>69.599999999999994</v>
      </c>
      <c r="U14" s="156">
        <f t="shared" si="2"/>
        <v>249.82</v>
      </c>
      <c r="V14" s="154">
        <f t="shared" si="3"/>
        <v>0</v>
      </c>
      <c r="Y14">
        <f>BAWANA!AW14+BAWANA!AX14</f>
        <v>0</v>
      </c>
      <c r="Z14">
        <f>BAWANA!BD14+BAWANA!BE14</f>
        <v>32</v>
      </c>
      <c r="AA14">
        <f>BAWANA!X14+BAWANA!Y14</f>
        <v>0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249.82</v>
      </c>
      <c r="E15">
        <f>BAWANA!AM15</f>
        <v>0</v>
      </c>
      <c r="F15">
        <f t="shared" si="4"/>
        <v>256</v>
      </c>
      <c r="G15">
        <f t="shared" si="5"/>
        <v>249.82</v>
      </c>
      <c r="H15" s="154"/>
      <c r="I15">
        <f>BRPL_EOD!AK15+BRPL_EOD!AL15</f>
        <v>99.62</v>
      </c>
      <c r="J15">
        <f>BYPL_EOD!AK15+BYPL_EOD!AL15</f>
        <v>57.6</v>
      </c>
      <c r="K15">
        <f>MES_EOD!AK15+MES_EOD!AL15</f>
        <v>5</v>
      </c>
      <c r="L15">
        <f>NDMC_EOD!AK15+NDMC_EOD!AL15</f>
        <v>18</v>
      </c>
      <c r="M15">
        <f>TPDDL_EOD!AK15+TPDDL_EOD!AL15</f>
        <v>69.599999999999994</v>
      </c>
      <c r="N15">
        <f t="shared" si="0"/>
        <v>249.82</v>
      </c>
      <c r="O15" s="154">
        <f t="shared" si="1"/>
        <v>0</v>
      </c>
      <c r="P15">
        <v>99.62</v>
      </c>
      <c r="Q15">
        <v>57.6</v>
      </c>
      <c r="R15">
        <v>5</v>
      </c>
      <c r="S15">
        <v>18</v>
      </c>
      <c r="T15">
        <v>69.599999999999994</v>
      </c>
      <c r="U15" s="156">
        <f t="shared" si="2"/>
        <v>249.82</v>
      </c>
      <c r="V15" s="154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249.82</v>
      </c>
      <c r="E16">
        <f>BAWANA!AM16</f>
        <v>0</v>
      </c>
      <c r="F16">
        <f t="shared" si="4"/>
        <v>256</v>
      </c>
      <c r="G16">
        <f t="shared" si="5"/>
        <v>249.82</v>
      </c>
      <c r="H16" s="154"/>
      <c r="I16">
        <f>BRPL_EOD!AK16+BRPL_EOD!AL16</f>
        <v>99.62</v>
      </c>
      <c r="J16">
        <f>BYPL_EOD!AK16+BYPL_EOD!AL16</f>
        <v>57.6</v>
      </c>
      <c r="K16">
        <f>MES_EOD!AK16+MES_EOD!AL16</f>
        <v>5</v>
      </c>
      <c r="L16">
        <f>NDMC_EOD!AK16+NDMC_EOD!AL16</f>
        <v>18</v>
      </c>
      <c r="M16">
        <f>TPDDL_EOD!AK16+TPDDL_EOD!AL16</f>
        <v>69.599999999999994</v>
      </c>
      <c r="N16">
        <f t="shared" si="0"/>
        <v>249.82</v>
      </c>
      <c r="O16" s="154">
        <f t="shared" si="1"/>
        <v>0</v>
      </c>
      <c r="P16">
        <v>99.62</v>
      </c>
      <c r="Q16">
        <v>57.6</v>
      </c>
      <c r="R16">
        <v>5</v>
      </c>
      <c r="S16">
        <v>18</v>
      </c>
      <c r="T16">
        <v>69.599999999999994</v>
      </c>
      <c r="U16" s="156">
        <f t="shared" si="2"/>
        <v>249.82</v>
      </c>
      <c r="V16" s="154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225.2</v>
      </c>
      <c r="E17">
        <f>BAWANA!AM17</f>
        <v>0</v>
      </c>
      <c r="F17">
        <f t="shared" si="4"/>
        <v>256</v>
      </c>
      <c r="G17">
        <f t="shared" si="5"/>
        <v>225.2</v>
      </c>
      <c r="H17" s="154"/>
      <c r="I17">
        <f>BRPL_EOD!AK17+BRPL_EOD!AL17</f>
        <v>75</v>
      </c>
      <c r="J17">
        <f>BYPL_EOD!AK17+BYPL_EOD!AL17</f>
        <v>57.6</v>
      </c>
      <c r="K17">
        <f>MES_EOD!AK17+MES_EOD!AL17</f>
        <v>5</v>
      </c>
      <c r="L17">
        <f>NDMC_EOD!AK17+NDMC_EOD!AL17</f>
        <v>18</v>
      </c>
      <c r="M17">
        <f>TPDDL_EOD!AK17+TPDDL_EOD!AL17</f>
        <v>69.599999999999994</v>
      </c>
      <c r="N17">
        <f t="shared" si="0"/>
        <v>225.2</v>
      </c>
      <c r="O17" s="154">
        <f t="shared" si="1"/>
        <v>0</v>
      </c>
      <c r="P17">
        <v>75</v>
      </c>
      <c r="Q17">
        <v>57.6</v>
      </c>
      <c r="R17">
        <v>5</v>
      </c>
      <c r="S17">
        <v>18</v>
      </c>
      <c r="T17">
        <v>69.599999999999994</v>
      </c>
      <c r="U17" s="156">
        <f t="shared" si="2"/>
        <v>225.2</v>
      </c>
      <c r="V17" s="154">
        <f t="shared" si="3"/>
        <v>0</v>
      </c>
      <c r="Y17">
        <f>BAWANA!AW17+BAWANA!AX17</f>
        <v>12.8</v>
      </c>
      <c r="Z17">
        <f>BAWANA!BD17+BAWANA!BE17</f>
        <v>32</v>
      </c>
      <c r="AA17">
        <f>BAWANA!X17+BAWANA!Y17</f>
        <v>12.8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225.2</v>
      </c>
      <c r="E18">
        <f>BAWANA!AM18</f>
        <v>0</v>
      </c>
      <c r="F18">
        <f t="shared" si="4"/>
        <v>256</v>
      </c>
      <c r="G18">
        <f t="shared" si="5"/>
        <v>225.2</v>
      </c>
      <c r="H18" s="154"/>
      <c r="I18">
        <f>BRPL_EOD!AK18+BRPL_EOD!AL18</f>
        <v>75</v>
      </c>
      <c r="J18">
        <f>BYPL_EOD!AK18+BYPL_EOD!AL18</f>
        <v>57.6</v>
      </c>
      <c r="K18">
        <f>MES_EOD!AK18+MES_EOD!AL18</f>
        <v>5</v>
      </c>
      <c r="L18">
        <f>NDMC_EOD!AK18+NDMC_EOD!AL18</f>
        <v>18</v>
      </c>
      <c r="M18">
        <f>TPDDL_EOD!AK18+TPDDL_EOD!AL18</f>
        <v>69.599999999999994</v>
      </c>
      <c r="N18">
        <f t="shared" si="0"/>
        <v>225.2</v>
      </c>
      <c r="O18" s="154">
        <f t="shared" si="1"/>
        <v>0</v>
      </c>
      <c r="P18">
        <v>75</v>
      </c>
      <c r="Q18">
        <v>57.6</v>
      </c>
      <c r="R18">
        <v>5</v>
      </c>
      <c r="S18">
        <v>18</v>
      </c>
      <c r="T18">
        <v>69.599999999999994</v>
      </c>
      <c r="U18" s="156">
        <f t="shared" si="2"/>
        <v>225.2</v>
      </c>
      <c r="V18" s="154">
        <f t="shared" si="3"/>
        <v>0</v>
      </c>
      <c r="Y18">
        <f>BAWANA!AW18+BAWANA!AX18</f>
        <v>12.8</v>
      </c>
      <c r="Z18">
        <f>BAWANA!BD18+BAWANA!BE18</f>
        <v>32</v>
      </c>
      <c r="AA18">
        <f>BAWANA!X18+BAWANA!Y18</f>
        <v>12.8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225.2</v>
      </c>
      <c r="E19">
        <f>BAWANA!AM19</f>
        <v>0</v>
      </c>
      <c r="F19">
        <f t="shared" si="4"/>
        <v>256</v>
      </c>
      <c r="G19">
        <f t="shared" si="5"/>
        <v>225.2</v>
      </c>
      <c r="H19" s="154"/>
      <c r="I19">
        <f>BRPL_EOD!AK19+BRPL_EOD!AL19</f>
        <v>75</v>
      </c>
      <c r="J19">
        <f>BYPL_EOD!AK19+BYPL_EOD!AL19</f>
        <v>57.6</v>
      </c>
      <c r="K19">
        <f>MES_EOD!AK19+MES_EOD!AL19</f>
        <v>5</v>
      </c>
      <c r="L19">
        <f>NDMC_EOD!AK19+NDMC_EOD!AL19</f>
        <v>18</v>
      </c>
      <c r="M19">
        <f>TPDDL_EOD!AK19+TPDDL_EOD!AL19</f>
        <v>69.599999999999994</v>
      </c>
      <c r="N19">
        <f t="shared" si="0"/>
        <v>225.2</v>
      </c>
      <c r="O19" s="154">
        <f t="shared" si="1"/>
        <v>0</v>
      </c>
      <c r="P19">
        <v>75</v>
      </c>
      <c r="Q19">
        <v>57.6</v>
      </c>
      <c r="R19">
        <v>5</v>
      </c>
      <c r="S19">
        <v>18</v>
      </c>
      <c r="T19">
        <v>69.599999999999994</v>
      </c>
      <c r="U19" s="156">
        <f t="shared" si="2"/>
        <v>225.2</v>
      </c>
      <c r="V19" s="154">
        <f t="shared" si="3"/>
        <v>0</v>
      </c>
      <c r="Y19">
        <f>BAWANA!AW19+BAWANA!AX19</f>
        <v>12.8</v>
      </c>
      <c r="Z19">
        <f>BAWANA!BD19+BAWANA!BE19</f>
        <v>32</v>
      </c>
      <c r="AA19">
        <f>BAWANA!X19+BAWANA!Y19</f>
        <v>12.8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225.2</v>
      </c>
      <c r="E20">
        <f>BAWANA!AM20</f>
        <v>0</v>
      </c>
      <c r="F20">
        <f t="shared" si="4"/>
        <v>256</v>
      </c>
      <c r="G20">
        <f t="shared" si="5"/>
        <v>225.2</v>
      </c>
      <c r="H20" s="154"/>
      <c r="I20">
        <f>BRPL_EOD!AK20+BRPL_EOD!AL20</f>
        <v>75</v>
      </c>
      <c r="J20">
        <f>BYPL_EOD!AK20+BYPL_EOD!AL20</f>
        <v>57.6</v>
      </c>
      <c r="K20">
        <f>MES_EOD!AK20+MES_EOD!AL20</f>
        <v>5</v>
      </c>
      <c r="L20">
        <f>NDMC_EOD!AK20+NDMC_EOD!AL20</f>
        <v>18</v>
      </c>
      <c r="M20">
        <f>TPDDL_EOD!AK20+TPDDL_EOD!AL20</f>
        <v>69.599999999999994</v>
      </c>
      <c r="N20">
        <f t="shared" si="0"/>
        <v>225.2</v>
      </c>
      <c r="O20" s="154">
        <f t="shared" si="1"/>
        <v>0</v>
      </c>
      <c r="P20">
        <v>75</v>
      </c>
      <c r="Q20">
        <v>57.6</v>
      </c>
      <c r="R20">
        <v>5</v>
      </c>
      <c r="S20">
        <v>18</v>
      </c>
      <c r="T20">
        <v>69.599999999999994</v>
      </c>
      <c r="U20" s="156">
        <f t="shared" si="2"/>
        <v>225.2</v>
      </c>
      <c r="V20" s="154">
        <f t="shared" si="3"/>
        <v>0</v>
      </c>
      <c r="Y20">
        <f>BAWANA!AW20+BAWANA!AX20</f>
        <v>12.8</v>
      </c>
      <c r="Z20">
        <f>BAWANA!BD20+BAWANA!BE20</f>
        <v>32</v>
      </c>
      <c r="AA20">
        <f>BAWANA!X20+BAWANA!Y20</f>
        <v>12.8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225.2</v>
      </c>
      <c r="E21">
        <f>BAWANA!AM21</f>
        <v>0</v>
      </c>
      <c r="F21">
        <f t="shared" si="4"/>
        <v>256</v>
      </c>
      <c r="G21">
        <f t="shared" si="5"/>
        <v>225.2</v>
      </c>
      <c r="H21" s="154"/>
      <c r="I21">
        <f>BRPL_EOD!AK21+BRPL_EOD!AL21</f>
        <v>75</v>
      </c>
      <c r="J21">
        <f>BYPL_EOD!AK21+BYPL_EOD!AL21</f>
        <v>57.6</v>
      </c>
      <c r="K21">
        <f>MES_EOD!AK21+MES_EOD!AL21</f>
        <v>5</v>
      </c>
      <c r="L21">
        <f>NDMC_EOD!AK21+NDMC_EOD!AL21</f>
        <v>18</v>
      </c>
      <c r="M21">
        <f>TPDDL_EOD!AK21+TPDDL_EOD!AL21</f>
        <v>69.599999999999994</v>
      </c>
      <c r="N21">
        <f t="shared" si="0"/>
        <v>225.2</v>
      </c>
      <c r="O21" s="154">
        <f t="shared" si="1"/>
        <v>0</v>
      </c>
      <c r="P21">
        <v>75</v>
      </c>
      <c r="Q21">
        <v>57.6</v>
      </c>
      <c r="R21">
        <v>5</v>
      </c>
      <c r="S21">
        <v>18</v>
      </c>
      <c r="T21">
        <v>69.599999999999994</v>
      </c>
      <c r="U21" s="156">
        <f t="shared" si="2"/>
        <v>225.2</v>
      </c>
      <c r="V21" s="154">
        <f t="shared" si="3"/>
        <v>0</v>
      </c>
      <c r="Y21">
        <f>BAWANA!AW21+BAWANA!AX21</f>
        <v>12.8</v>
      </c>
      <c r="Z21">
        <f>BAWANA!BD21+BAWANA!BE21</f>
        <v>32</v>
      </c>
      <c r="AA21">
        <f>BAWANA!X21+BAWANA!Y21</f>
        <v>12.8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225.2</v>
      </c>
      <c r="E22">
        <f>BAWANA!AM22</f>
        <v>0</v>
      </c>
      <c r="F22">
        <f t="shared" si="4"/>
        <v>256</v>
      </c>
      <c r="G22">
        <f t="shared" si="5"/>
        <v>225.2</v>
      </c>
      <c r="H22" s="154"/>
      <c r="I22">
        <f>BRPL_EOD!AK22+BRPL_EOD!AL22</f>
        <v>75</v>
      </c>
      <c r="J22">
        <f>BYPL_EOD!AK22+BYPL_EOD!AL22</f>
        <v>57.6</v>
      </c>
      <c r="K22">
        <f>MES_EOD!AK22+MES_EOD!AL22</f>
        <v>5</v>
      </c>
      <c r="L22">
        <f>NDMC_EOD!AK22+NDMC_EOD!AL22</f>
        <v>18</v>
      </c>
      <c r="M22">
        <f>TPDDL_EOD!AK22+TPDDL_EOD!AL22</f>
        <v>69.599999999999994</v>
      </c>
      <c r="N22">
        <f t="shared" si="0"/>
        <v>225.2</v>
      </c>
      <c r="O22" s="154">
        <f t="shared" si="1"/>
        <v>0</v>
      </c>
      <c r="P22">
        <v>75</v>
      </c>
      <c r="Q22">
        <v>57.6</v>
      </c>
      <c r="R22">
        <v>5</v>
      </c>
      <c r="S22">
        <v>18</v>
      </c>
      <c r="T22">
        <v>69.599999999999994</v>
      </c>
      <c r="U22" s="156">
        <f t="shared" si="2"/>
        <v>225.2</v>
      </c>
      <c r="V22" s="154">
        <f t="shared" si="3"/>
        <v>0</v>
      </c>
      <c r="Y22">
        <f>BAWANA!AW22+BAWANA!AX22</f>
        <v>12.8</v>
      </c>
      <c r="Z22">
        <f>BAWANA!BD22+BAWANA!BE22</f>
        <v>32</v>
      </c>
      <c r="AA22">
        <f>BAWANA!X22+BAWANA!Y22</f>
        <v>12.8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225.2</v>
      </c>
      <c r="E23">
        <f>BAWANA!AM23</f>
        <v>0</v>
      </c>
      <c r="F23">
        <f t="shared" si="4"/>
        <v>256</v>
      </c>
      <c r="G23">
        <f t="shared" si="5"/>
        <v>225.2</v>
      </c>
      <c r="H23" s="154"/>
      <c r="I23">
        <f>BRPL_EOD!AK23+BRPL_EOD!AL23</f>
        <v>75</v>
      </c>
      <c r="J23">
        <f>BYPL_EOD!AK23+BYPL_EOD!AL23</f>
        <v>57.6</v>
      </c>
      <c r="K23">
        <f>MES_EOD!AK23+MES_EOD!AL23</f>
        <v>5</v>
      </c>
      <c r="L23">
        <f>NDMC_EOD!AK23+NDMC_EOD!AL23</f>
        <v>18</v>
      </c>
      <c r="M23">
        <f>TPDDL_EOD!AK23+TPDDL_EOD!AL23</f>
        <v>69.599999999999994</v>
      </c>
      <c r="N23">
        <f t="shared" si="0"/>
        <v>225.2</v>
      </c>
      <c r="O23" s="154">
        <f t="shared" si="1"/>
        <v>0</v>
      </c>
      <c r="P23">
        <v>75</v>
      </c>
      <c r="Q23">
        <v>57.6</v>
      </c>
      <c r="R23">
        <v>5</v>
      </c>
      <c r="S23">
        <v>18</v>
      </c>
      <c r="T23">
        <v>69.599999999999994</v>
      </c>
      <c r="U23" s="156">
        <f t="shared" si="2"/>
        <v>225.2</v>
      </c>
      <c r="V23" s="154">
        <f t="shared" si="3"/>
        <v>0</v>
      </c>
      <c r="Y23">
        <f>BAWANA!AW23+BAWANA!AX23</f>
        <v>12.8</v>
      </c>
      <c r="Z23">
        <f>BAWANA!BD23+BAWANA!BE23</f>
        <v>32</v>
      </c>
      <c r="AA23">
        <f>BAWANA!X23+BAWANA!Y23</f>
        <v>12.8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225.2</v>
      </c>
      <c r="E24">
        <f>BAWANA!AM24</f>
        <v>0</v>
      </c>
      <c r="F24">
        <f t="shared" si="4"/>
        <v>256</v>
      </c>
      <c r="G24">
        <f t="shared" si="5"/>
        <v>225.2</v>
      </c>
      <c r="H24" s="154"/>
      <c r="I24">
        <f>BRPL_EOD!AK24+BRPL_EOD!AL24</f>
        <v>75</v>
      </c>
      <c r="J24">
        <f>BYPL_EOD!AK24+BYPL_EOD!AL24</f>
        <v>57.6</v>
      </c>
      <c r="K24">
        <f>MES_EOD!AK24+MES_EOD!AL24</f>
        <v>5</v>
      </c>
      <c r="L24">
        <f>NDMC_EOD!AK24+NDMC_EOD!AL24</f>
        <v>18</v>
      </c>
      <c r="M24">
        <f>TPDDL_EOD!AK24+TPDDL_EOD!AL24</f>
        <v>69.599999999999994</v>
      </c>
      <c r="N24">
        <f t="shared" si="0"/>
        <v>225.2</v>
      </c>
      <c r="O24" s="154">
        <f t="shared" si="1"/>
        <v>0</v>
      </c>
      <c r="P24">
        <v>75</v>
      </c>
      <c r="Q24">
        <v>57.6</v>
      </c>
      <c r="R24">
        <v>5</v>
      </c>
      <c r="S24">
        <v>18</v>
      </c>
      <c r="T24">
        <v>69.599999999999994</v>
      </c>
      <c r="U24" s="156">
        <f t="shared" si="2"/>
        <v>225.2</v>
      </c>
      <c r="V24" s="154">
        <f t="shared" si="3"/>
        <v>0</v>
      </c>
      <c r="Y24">
        <f>BAWANA!AW24+BAWANA!AX24</f>
        <v>12.8</v>
      </c>
      <c r="Z24">
        <f>BAWANA!BD24+BAWANA!BE24</f>
        <v>32</v>
      </c>
      <c r="AA24">
        <f>BAWANA!X24+BAWANA!Y24</f>
        <v>12.8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225.2</v>
      </c>
      <c r="E25">
        <f>BAWANA!AM25</f>
        <v>0</v>
      </c>
      <c r="F25">
        <f t="shared" si="4"/>
        <v>256</v>
      </c>
      <c r="G25">
        <f t="shared" si="5"/>
        <v>225.2</v>
      </c>
      <c r="H25" s="154"/>
      <c r="I25">
        <f>BRPL_EOD!AK25+BRPL_EOD!AL25</f>
        <v>75</v>
      </c>
      <c r="J25">
        <f>BYPL_EOD!AK25+BYPL_EOD!AL25</f>
        <v>57.6</v>
      </c>
      <c r="K25">
        <f>MES_EOD!AK25+MES_EOD!AL25</f>
        <v>5</v>
      </c>
      <c r="L25">
        <f>NDMC_EOD!AK25+NDMC_EOD!AL25</f>
        <v>18</v>
      </c>
      <c r="M25">
        <f>TPDDL_EOD!AK25+TPDDL_EOD!AL25</f>
        <v>69.599999999999994</v>
      </c>
      <c r="N25">
        <f t="shared" si="0"/>
        <v>225.2</v>
      </c>
      <c r="O25" s="154">
        <f t="shared" si="1"/>
        <v>0</v>
      </c>
      <c r="P25">
        <v>75</v>
      </c>
      <c r="Q25">
        <v>57.6</v>
      </c>
      <c r="R25">
        <v>5</v>
      </c>
      <c r="S25">
        <v>18</v>
      </c>
      <c r="T25">
        <v>69.599999999999994</v>
      </c>
      <c r="U25" s="156">
        <f t="shared" si="2"/>
        <v>225.2</v>
      </c>
      <c r="V25" s="154">
        <f t="shared" si="3"/>
        <v>0</v>
      </c>
      <c r="Y25">
        <f>BAWANA!AW25+BAWANA!AX25</f>
        <v>12.8</v>
      </c>
      <c r="Z25">
        <f>BAWANA!BD25+BAWANA!BE25</f>
        <v>32</v>
      </c>
      <c r="AA25">
        <f>BAWANA!X25+BAWANA!Y25</f>
        <v>12.8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225.2</v>
      </c>
      <c r="E26">
        <f>BAWANA!AM26</f>
        <v>0</v>
      </c>
      <c r="F26">
        <f t="shared" si="4"/>
        <v>256</v>
      </c>
      <c r="G26">
        <f t="shared" si="5"/>
        <v>225.2</v>
      </c>
      <c r="H26" s="154"/>
      <c r="I26">
        <f>BRPL_EOD!AK26+BRPL_EOD!AL26</f>
        <v>75</v>
      </c>
      <c r="J26">
        <f>BYPL_EOD!AK26+BYPL_EOD!AL26</f>
        <v>57.6</v>
      </c>
      <c r="K26">
        <f>MES_EOD!AK26+MES_EOD!AL26</f>
        <v>5</v>
      </c>
      <c r="L26">
        <f>NDMC_EOD!AK26+NDMC_EOD!AL26</f>
        <v>18</v>
      </c>
      <c r="M26">
        <f>TPDDL_EOD!AK26+TPDDL_EOD!AL26</f>
        <v>69.599999999999994</v>
      </c>
      <c r="N26">
        <f t="shared" si="0"/>
        <v>225.2</v>
      </c>
      <c r="O26" s="154">
        <f t="shared" si="1"/>
        <v>0</v>
      </c>
      <c r="P26">
        <v>75</v>
      </c>
      <c r="Q26">
        <v>57.6</v>
      </c>
      <c r="R26">
        <v>5</v>
      </c>
      <c r="S26">
        <v>18</v>
      </c>
      <c r="T26">
        <v>69.599999999999994</v>
      </c>
      <c r="U26" s="156">
        <f t="shared" si="2"/>
        <v>225.2</v>
      </c>
      <c r="V26" s="154">
        <f t="shared" si="3"/>
        <v>0</v>
      </c>
      <c r="Y26">
        <f>BAWANA!AW26+BAWANA!AX26</f>
        <v>12.8</v>
      </c>
      <c r="Z26">
        <f>BAWANA!BD26+BAWANA!BE26</f>
        <v>32</v>
      </c>
      <c r="AA26">
        <f>BAWANA!X26+BAWANA!Y26</f>
        <v>12.8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225.2</v>
      </c>
      <c r="E27">
        <f>BAWANA!AM27</f>
        <v>0</v>
      </c>
      <c r="F27">
        <f t="shared" si="4"/>
        <v>256</v>
      </c>
      <c r="G27">
        <f t="shared" si="5"/>
        <v>225.2</v>
      </c>
      <c r="H27" s="154"/>
      <c r="I27">
        <f>BRPL_EOD!AK27+BRPL_EOD!AL27</f>
        <v>75</v>
      </c>
      <c r="J27">
        <f>BYPL_EOD!AK27+BYPL_EOD!AL27</f>
        <v>57.6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225.2</v>
      </c>
      <c r="O27" s="154">
        <f t="shared" si="1"/>
        <v>0</v>
      </c>
      <c r="P27">
        <v>75</v>
      </c>
      <c r="Q27">
        <v>57.6</v>
      </c>
      <c r="R27">
        <v>5</v>
      </c>
      <c r="S27">
        <v>18</v>
      </c>
      <c r="T27">
        <v>69.599999999999994</v>
      </c>
      <c r="U27" s="156">
        <f t="shared" si="2"/>
        <v>225.2</v>
      </c>
      <c r="V27" s="154">
        <f t="shared" si="3"/>
        <v>0</v>
      </c>
      <c r="Y27">
        <f>BAWANA!AW27+BAWANA!AX27</f>
        <v>12.8</v>
      </c>
      <c r="Z27">
        <f>BAWANA!BD27+BAWANA!BE27</f>
        <v>32</v>
      </c>
      <c r="AA27">
        <f>BAWANA!X27+BAWANA!Y27</f>
        <v>12.8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213.01</v>
      </c>
      <c r="E28">
        <f>BAWANA!AM28</f>
        <v>0</v>
      </c>
      <c r="F28">
        <f t="shared" si="4"/>
        <v>256</v>
      </c>
      <c r="G28">
        <f t="shared" si="5"/>
        <v>213.01</v>
      </c>
      <c r="H28" s="154"/>
      <c r="I28">
        <f>BRPL_EOD!AK28+BRPL_EOD!AL28</f>
        <v>77.8</v>
      </c>
      <c r="J28">
        <f>BYPL_EOD!AK28+BYPL_EOD!AL28</f>
        <v>57.6</v>
      </c>
      <c r="K28">
        <f>MES_EOD!AK28+MES_EOD!AL28</f>
        <v>5</v>
      </c>
      <c r="L28">
        <f>NDMC_EOD!AK28+NDMC_EOD!AL28</f>
        <v>18.239999999999998</v>
      </c>
      <c r="M28">
        <f>TPDDL_EOD!AK28+TPDDL_EOD!AL28</f>
        <v>54.36</v>
      </c>
      <c r="N28">
        <f t="shared" si="0"/>
        <v>213</v>
      </c>
      <c r="O28" s="154">
        <f t="shared" si="1"/>
        <v>9.9999999999909051E-3</v>
      </c>
      <c r="P28">
        <v>77.805024979421532</v>
      </c>
      <c r="Q28">
        <v>57.6</v>
      </c>
      <c r="R28">
        <v>5.0002865717481946</v>
      </c>
      <c r="S28">
        <v>18.241177620828495</v>
      </c>
      <c r="T28">
        <v>54.363510828001765</v>
      </c>
      <c r="U28" s="156">
        <f t="shared" si="2"/>
        <v>213.01</v>
      </c>
      <c r="V28" s="154">
        <f t="shared" si="3"/>
        <v>0</v>
      </c>
      <c r="Y28">
        <f>BAWANA!AW28+BAWANA!AX28</f>
        <v>24.99</v>
      </c>
      <c r="Z28">
        <f>BAWANA!BD28+BAWANA!BE28</f>
        <v>32</v>
      </c>
      <c r="AA28">
        <f>BAWANA!X28+BAWANA!Y28</f>
        <v>24.99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213.01</v>
      </c>
      <c r="E29">
        <f>BAWANA!AM29</f>
        <v>0</v>
      </c>
      <c r="F29">
        <f t="shared" si="4"/>
        <v>256</v>
      </c>
      <c r="G29">
        <f t="shared" si="5"/>
        <v>213.01</v>
      </c>
      <c r="H29" s="154"/>
      <c r="I29">
        <f>BRPL_EOD!AK29+BRPL_EOD!AL29</f>
        <v>77.8</v>
      </c>
      <c r="J29">
        <f>BYPL_EOD!AK29+BYPL_EOD!AL29</f>
        <v>57.6</v>
      </c>
      <c r="K29">
        <f>MES_EOD!AK29+MES_EOD!AL29</f>
        <v>5</v>
      </c>
      <c r="L29">
        <f>NDMC_EOD!AK29+NDMC_EOD!AL29</f>
        <v>18.239999999999998</v>
      </c>
      <c r="M29">
        <f>TPDDL_EOD!AK29+TPDDL_EOD!AL29</f>
        <v>54.36</v>
      </c>
      <c r="N29">
        <f t="shared" si="0"/>
        <v>213</v>
      </c>
      <c r="O29" s="154">
        <f t="shared" si="1"/>
        <v>9.9999999999909051E-3</v>
      </c>
      <c r="P29">
        <v>77.805024979421532</v>
      </c>
      <c r="Q29">
        <v>57.6</v>
      </c>
      <c r="R29">
        <v>5.0002865717481946</v>
      </c>
      <c r="S29">
        <v>18.241177620828495</v>
      </c>
      <c r="T29">
        <v>54.363510828001765</v>
      </c>
      <c r="U29" s="156">
        <f t="shared" si="2"/>
        <v>213.01</v>
      </c>
      <c r="V29" s="154">
        <f t="shared" si="3"/>
        <v>0</v>
      </c>
      <c r="Y29">
        <f>BAWANA!AW29+BAWANA!AX29</f>
        <v>24.99</v>
      </c>
      <c r="Z29">
        <f>BAWANA!BD29+BAWANA!BE29</f>
        <v>32</v>
      </c>
      <c r="AA29">
        <f>BAWANA!X29+BAWANA!Y29</f>
        <v>24.99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0</v>
      </c>
      <c r="P39">
        <v>82.26</v>
      </c>
      <c r="Q39">
        <v>47.56</v>
      </c>
      <c r="R39">
        <v>5</v>
      </c>
      <c r="S39">
        <v>19.29</v>
      </c>
      <c r="T39">
        <v>57.47</v>
      </c>
      <c r="U39" s="156">
        <f t="shared" si="2"/>
        <v>211.57999999999998</v>
      </c>
      <c r="V39" s="154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0</v>
      </c>
      <c r="P40">
        <v>82.26</v>
      </c>
      <c r="Q40">
        <v>47.56</v>
      </c>
      <c r="R40">
        <v>5</v>
      </c>
      <c r="S40">
        <v>19.29</v>
      </c>
      <c r="T40">
        <v>57.47</v>
      </c>
      <c r="U40" s="156">
        <f t="shared" si="2"/>
        <v>211.57999999999998</v>
      </c>
      <c r="V40" s="154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54"/>
      <c r="I41">
        <f>BRPL_EOD!AK41+BRPL_EOD!AL41</f>
        <v>82.26</v>
      </c>
      <c r="J41">
        <f>BYPL_EOD!AK41+BYPL_EOD!AL41</f>
        <v>47.56</v>
      </c>
      <c r="K41">
        <f>MES_EOD!AK41+MES_EOD!AL41</f>
        <v>5</v>
      </c>
      <c r="L41">
        <f>NDMC_EOD!AK41+NDMC_EOD!AL41</f>
        <v>19.29</v>
      </c>
      <c r="M41">
        <f>TPDDL_EOD!AK41+TPDDL_EOD!AL41</f>
        <v>57.47</v>
      </c>
      <c r="N41">
        <f t="shared" si="0"/>
        <v>211.57999999999998</v>
      </c>
      <c r="O41" s="154">
        <f t="shared" si="1"/>
        <v>0</v>
      </c>
      <c r="P41">
        <v>82.26</v>
      </c>
      <c r="Q41">
        <v>47.56</v>
      </c>
      <c r="R41">
        <v>5</v>
      </c>
      <c r="S41">
        <v>19.29</v>
      </c>
      <c r="T41">
        <v>57.47</v>
      </c>
      <c r="U41" s="156">
        <f t="shared" si="2"/>
        <v>211.57999999999998</v>
      </c>
      <c r="V41" s="154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54"/>
      <c r="I42">
        <f>BRPL_EOD!AK42+BRPL_EOD!AL42</f>
        <v>82.26</v>
      </c>
      <c r="J42">
        <f>BYPL_EOD!AK42+BYPL_EOD!AL42</f>
        <v>47.56</v>
      </c>
      <c r="K42">
        <f>MES_EOD!AK42+MES_EOD!AL42</f>
        <v>5</v>
      </c>
      <c r="L42">
        <f>NDMC_EOD!AK42+NDMC_EOD!AL42</f>
        <v>19.29</v>
      </c>
      <c r="M42">
        <f>TPDDL_EOD!AK42+TPDDL_EOD!AL42</f>
        <v>57.47</v>
      </c>
      <c r="N42">
        <f t="shared" si="0"/>
        <v>211.57999999999998</v>
      </c>
      <c r="O42" s="154">
        <f t="shared" si="1"/>
        <v>0</v>
      </c>
      <c r="P42">
        <v>82.26</v>
      </c>
      <c r="Q42">
        <v>47.56</v>
      </c>
      <c r="R42">
        <v>5</v>
      </c>
      <c r="S42">
        <v>19.29</v>
      </c>
      <c r="T42">
        <v>57.47</v>
      </c>
      <c r="U42" s="156">
        <f t="shared" si="2"/>
        <v>211.57999999999998</v>
      </c>
      <c r="V42" s="154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212.46</v>
      </c>
      <c r="E43">
        <f>BAWANA!AM43</f>
        <v>0</v>
      </c>
      <c r="F43">
        <f t="shared" si="4"/>
        <v>256</v>
      </c>
      <c r="G43">
        <f t="shared" si="5"/>
        <v>212.46</v>
      </c>
      <c r="H43" s="154"/>
      <c r="I43">
        <f>BRPL_EOD!AK43+BRPL_EOD!AL43</f>
        <v>82.61</v>
      </c>
      <c r="J43">
        <f>BYPL_EOD!AK43+BYPL_EOD!AL43</f>
        <v>47.77</v>
      </c>
      <c r="K43">
        <f>MES_EOD!AK43+MES_EOD!AL43</f>
        <v>5</v>
      </c>
      <c r="L43">
        <f>NDMC_EOD!AK43+NDMC_EOD!AL43</f>
        <v>19.37</v>
      </c>
      <c r="M43">
        <f>TPDDL_EOD!AK43+TPDDL_EOD!AL43</f>
        <v>57.72</v>
      </c>
      <c r="N43">
        <f t="shared" si="0"/>
        <v>212.47</v>
      </c>
      <c r="O43" s="154">
        <f t="shared" si="1"/>
        <v>-9.9999999999909051E-3</v>
      </c>
      <c r="P43">
        <v>82.606111921683066</v>
      </c>
      <c r="Q43">
        <v>47.767751682590486</v>
      </c>
      <c r="R43">
        <v>4.9997646726596701</v>
      </c>
      <c r="S43">
        <v>19.369088341883561</v>
      </c>
      <c r="T43">
        <v>57.717283381183229</v>
      </c>
      <c r="U43" s="156">
        <f t="shared" si="2"/>
        <v>212.45999999999998</v>
      </c>
      <c r="V43" s="154">
        <f t="shared" si="3"/>
        <v>0</v>
      </c>
      <c r="Y43">
        <f>BAWANA!AW43+BAWANA!AX43</f>
        <v>26.54</v>
      </c>
      <c r="Z43">
        <f>BAWANA!BD43+BAWANA!BE43</f>
        <v>31</v>
      </c>
      <c r="AA43">
        <f>BAWANA!X43+BAWANA!Y43</f>
        <v>26.54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212.46</v>
      </c>
      <c r="E44">
        <f>BAWANA!AM44</f>
        <v>0</v>
      </c>
      <c r="F44">
        <f t="shared" si="4"/>
        <v>256</v>
      </c>
      <c r="G44">
        <f t="shared" si="5"/>
        <v>212.46</v>
      </c>
      <c r="H44" s="154"/>
      <c r="I44">
        <f>BRPL_EOD!AK44+BRPL_EOD!AL44</f>
        <v>82.61</v>
      </c>
      <c r="J44">
        <f>BYPL_EOD!AK44+BYPL_EOD!AL44</f>
        <v>47.77</v>
      </c>
      <c r="K44">
        <f>MES_EOD!AK44+MES_EOD!AL44</f>
        <v>5</v>
      </c>
      <c r="L44">
        <f>NDMC_EOD!AK44+NDMC_EOD!AL44</f>
        <v>19.37</v>
      </c>
      <c r="M44">
        <f>TPDDL_EOD!AK44+TPDDL_EOD!AL44</f>
        <v>57.72</v>
      </c>
      <c r="N44">
        <f t="shared" si="0"/>
        <v>212.47</v>
      </c>
      <c r="O44" s="154">
        <f t="shared" si="1"/>
        <v>-9.9999999999909051E-3</v>
      </c>
      <c r="P44">
        <v>82.606111921683066</v>
      </c>
      <c r="Q44">
        <v>47.767751682590486</v>
      </c>
      <c r="R44">
        <v>4.9997646726596701</v>
      </c>
      <c r="S44">
        <v>19.369088341883561</v>
      </c>
      <c r="T44">
        <v>57.717283381183229</v>
      </c>
      <c r="U44" s="156">
        <f t="shared" si="2"/>
        <v>212.45999999999998</v>
      </c>
      <c r="V44" s="154">
        <f t="shared" si="3"/>
        <v>0</v>
      </c>
      <c r="Y44">
        <f>BAWANA!AW44+BAWANA!AX44</f>
        <v>26.54</v>
      </c>
      <c r="Z44">
        <f>BAWANA!BD44+BAWANA!BE44</f>
        <v>31</v>
      </c>
      <c r="AA44">
        <f>BAWANA!X44+BAWANA!Y44</f>
        <v>26.54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54"/>
      <c r="I73">
        <f>BRPL_EOD!AK73+BRPL_EOD!AL73</f>
        <v>84.02</v>
      </c>
      <c r="J73">
        <f>BYPL_EOD!AK73+BYPL_EOD!AL73</f>
        <v>48.58</v>
      </c>
      <c r="K73">
        <f>MES_EOD!AK73+MES_EOD!AL73</f>
        <v>5</v>
      </c>
      <c r="L73">
        <f>NDMC_EOD!AK73+NDMC_EOD!AL73</f>
        <v>19.7</v>
      </c>
      <c r="M73">
        <f>TPDDL_EOD!AK73+TPDDL_EOD!AL73</f>
        <v>58.71</v>
      </c>
      <c r="N73">
        <f t="shared" si="7"/>
        <v>216.01</v>
      </c>
      <c r="O73" s="154">
        <f t="shared" si="8"/>
        <v>9.9999999999909051E-3</v>
      </c>
      <c r="P73">
        <v>84.02388963473912</v>
      </c>
      <c r="Q73">
        <v>48.582248969955089</v>
      </c>
      <c r="R73">
        <v>5.0002314707652422</v>
      </c>
      <c r="S73">
        <v>19.700911994815055</v>
      </c>
      <c r="T73">
        <v>58.712717929725471</v>
      </c>
      <c r="U73" s="156">
        <f t="shared" si="9"/>
        <v>216.01999999999995</v>
      </c>
      <c r="V73" s="154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223.45999999999998</v>
      </c>
      <c r="E74">
        <f>BAWANA!AM74</f>
        <v>0</v>
      </c>
      <c r="F74">
        <f t="shared" si="11"/>
        <v>256</v>
      </c>
      <c r="G74">
        <f t="shared" si="12"/>
        <v>223.45999999999998</v>
      </c>
      <c r="H74" s="154"/>
      <c r="I74">
        <f>BRPL_EOD!AK74+BRPL_EOD!AL74</f>
        <v>94.95</v>
      </c>
      <c r="J74">
        <f>BYPL_EOD!AK74+BYPL_EOD!AL74</f>
        <v>54.9</v>
      </c>
      <c r="K74">
        <f>MES_EOD!AK74+MES_EOD!AL74</f>
        <v>5</v>
      </c>
      <c r="L74">
        <f>NDMC_EOD!AK74+NDMC_EOD!AL74</f>
        <v>18</v>
      </c>
      <c r="M74">
        <f>TPDDL_EOD!AK74+TPDDL_EOD!AL74</f>
        <v>50.61</v>
      </c>
      <c r="N74">
        <f t="shared" si="7"/>
        <v>223.45999999999998</v>
      </c>
      <c r="O74" s="154">
        <f t="shared" si="8"/>
        <v>0</v>
      </c>
      <c r="P74">
        <v>94.95</v>
      </c>
      <c r="Q74">
        <v>54.9</v>
      </c>
      <c r="R74">
        <v>5</v>
      </c>
      <c r="S74">
        <v>18</v>
      </c>
      <c r="T74">
        <v>50.61</v>
      </c>
      <c r="U74" s="156">
        <f t="shared" si="9"/>
        <v>223.45999999999998</v>
      </c>
      <c r="V74" s="154">
        <f t="shared" si="10"/>
        <v>0</v>
      </c>
      <c r="Y74">
        <f>BAWANA!AW74+BAWANA!AX74</f>
        <v>23.27</v>
      </c>
      <c r="Z74">
        <f>BAWANA!BD74+BAWANA!BE74</f>
        <v>23.27</v>
      </c>
      <c r="AA74">
        <f>BAWANA!X74+BAWANA!Y74</f>
        <v>23.27</v>
      </c>
      <c r="AB74">
        <f>BAWANA!AE74+BAWANA!AF74</f>
        <v>23.27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225.3</v>
      </c>
      <c r="E75">
        <f>BAWANA!AM75</f>
        <v>0</v>
      </c>
      <c r="F75">
        <f t="shared" si="11"/>
        <v>256</v>
      </c>
      <c r="G75">
        <f t="shared" si="12"/>
        <v>225.3</v>
      </c>
      <c r="H75" s="154"/>
      <c r="I75">
        <f>BRPL_EOD!AK75+BRPL_EOD!AL75</f>
        <v>96.5</v>
      </c>
      <c r="J75">
        <f>BYPL_EOD!AK75+BYPL_EOD!AL75</f>
        <v>55.8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225.3</v>
      </c>
      <c r="O75" s="154">
        <f t="shared" si="8"/>
        <v>0</v>
      </c>
      <c r="P75">
        <v>96.5</v>
      </c>
      <c r="Q75">
        <v>55.8</v>
      </c>
      <c r="R75">
        <v>5</v>
      </c>
      <c r="S75">
        <v>18</v>
      </c>
      <c r="T75">
        <v>50</v>
      </c>
      <c r="U75" s="156">
        <f t="shared" si="9"/>
        <v>225.3</v>
      </c>
      <c r="V75" s="154">
        <f t="shared" si="10"/>
        <v>0</v>
      </c>
      <c r="Y75">
        <f>BAWANA!AW75+BAWANA!AX75</f>
        <v>31</v>
      </c>
      <c r="Z75">
        <f>BAWANA!BD75+BAWANA!BE75</f>
        <v>13.7</v>
      </c>
      <c r="AA75">
        <f>BAWANA!X75+BAWANA!Y75</f>
        <v>31</v>
      </c>
      <c r="AB75">
        <f>BAWANA!AE75+BAWANA!AF75</f>
        <v>13.7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242.73000000000002</v>
      </c>
      <c r="E76">
        <f>BAWANA!AM76</f>
        <v>0</v>
      </c>
      <c r="F76">
        <f t="shared" si="11"/>
        <v>256</v>
      </c>
      <c r="G76">
        <f t="shared" si="12"/>
        <v>242.73000000000002</v>
      </c>
      <c r="H76" s="154"/>
      <c r="I76">
        <f>BRPL_EOD!AK76+BRPL_EOD!AL76</f>
        <v>96.5</v>
      </c>
      <c r="J76">
        <f>BYPL_EOD!AK76+BYPL_EOD!AL76</f>
        <v>55.8</v>
      </c>
      <c r="K76">
        <f>MES_EOD!AK76+MES_EOD!AL76</f>
        <v>5</v>
      </c>
      <c r="L76">
        <f>NDMC_EOD!AK76+NDMC_EOD!AL76</f>
        <v>18</v>
      </c>
      <c r="M76">
        <f>TPDDL_EOD!AK76+TPDDL_EOD!AL76</f>
        <v>67.430000000000007</v>
      </c>
      <c r="N76">
        <f t="shared" si="7"/>
        <v>242.73000000000002</v>
      </c>
      <c r="O76" s="154">
        <f t="shared" si="8"/>
        <v>0</v>
      </c>
      <c r="P76">
        <v>96.5</v>
      </c>
      <c r="Q76">
        <v>55.8</v>
      </c>
      <c r="R76">
        <v>5</v>
      </c>
      <c r="S76">
        <v>18</v>
      </c>
      <c r="T76">
        <v>67.430000000000007</v>
      </c>
      <c r="U76" s="156">
        <f t="shared" si="9"/>
        <v>242.73000000000002</v>
      </c>
      <c r="V76" s="154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242.73000000000002</v>
      </c>
      <c r="E77">
        <f>BAWANA!AM77</f>
        <v>0</v>
      </c>
      <c r="F77">
        <f t="shared" si="11"/>
        <v>256</v>
      </c>
      <c r="G77">
        <f t="shared" si="12"/>
        <v>242.73000000000002</v>
      </c>
      <c r="H77" s="154"/>
      <c r="I77">
        <f>BRPL_EOD!AK77+BRPL_EOD!AL77</f>
        <v>96.5</v>
      </c>
      <c r="J77">
        <f>BYPL_EOD!AK77+BYPL_EOD!AL77</f>
        <v>55.8</v>
      </c>
      <c r="K77">
        <f>MES_EOD!AK77+MES_EOD!AL77</f>
        <v>5</v>
      </c>
      <c r="L77">
        <f>NDMC_EOD!AK77+NDMC_EOD!AL77</f>
        <v>18</v>
      </c>
      <c r="M77">
        <f>TPDDL_EOD!AK77+TPDDL_EOD!AL77</f>
        <v>67.430000000000007</v>
      </c>
      <c r="N77">
        <f t="shared" si="7"/>
        <v>242.73000000000002</v>
      </c>
      <c r="O77" s="154">
        <f t="shared" si="8"/>
        <v>0</v>
      </c>
      <c r="P77">
        <v>96.5</v>
      </c>
      <c r="Q77">
        <v>55.8</v>
      </c>
      <c r="R77">
        <v>5</v>
      </c>
      <c r="S77">
        <v>18</v>
      </c>
      <c r="T77">
        <v>67.430000000000007</v>
      </c>
      <c r="U77" s="156">
        <f t="shared" si="9"/>
        <v>242.73000000000002</v>
      </c>
      <c r="V77" s="154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242.73000000000002</v>
      </c>
      <c r="E78">
        <f>BAWANA!AM78</f>
        <v>0</v>
      </c>
      <c r="F78">
        <f t="shared" si="11"/>
        <v>256</v>
      </c>
      <c r="G78">
        <f t="shared" si="12"/>
        <v>242.73000000000002</v>
      </c>
      <c r="H78" s="154"/>
      <c r="I78">
        <f>BRPL_EOD!AK78+BRPL_EOD!AL78</f>
        <v>96.5</v>
      </c>
      <c r="J78">
        <f>BYPL_EOD!AK78+BYPL_EOD!AL78</f>
        <v>55.8</v>
      </c>
      <c r="K78">
        <f>MES_EOD!AK78+MES_EOD!AL78</f>
        <v>5</v>
      </c>
      <c r="L78">
        <f>NDMC_EOD!AK78+NDMC_EOD!AL78</f>
        <v>18</v>
      </c>
      <c r="M78">
        <f>TPDDL_EOD!AK78+TPDDL_EOD!AL78</f>
        <v>67.430000000000007</v>
      </c>
      <c r="N78">
        <f t="shared" si="7"/>
        <v>242.73000000000002</v>
      </c>
      <c r="O78" s="154">
        <f t="shared" si="8"/>
        <v>0</v>
      </c>
      <c r="P78">
        <v>96.5</v>
      </c>
      <c r="Q78">
        <v>55.8</v>
      </c>
      <c r="R78">
        <v>5</v>
      </c>
      <c r="S78">
        <v>18</v>
      </c>
      <c r="T78">
        <v>67.430000000000007</v>
      </c>
      <c r="U78" s="156">
        <f t="shared" si="9"/>
        <v>242.73000000000002</v>
      </c>
      <c r="V78" s="154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242.73000000000002</v>
      </c>
      <c r="E79">
        <f>BAWANA!AM79</f>
        <v>0</v>
      </c>
      <c r="F79">
        <f t="shared" si="11"/>
        <v>256</v>
      </c>
      <c r="G79">
        <f t="shared" si="12"/>
        <v>242.73000000000002</v>
      </c>
      <c r="H79" s="154"/>
      <c r="I79">
        <f>BRPL_EOD!AK79+BRPL_EOD!AL79</f>
        <v>96.5</v>
      </c>
      <c r="J79">
        <f>BYPL_EOD!AK79+BYPL_EOD!AL79</f>
        <v>55.8</v>
      </c>
      <c r="K79">
        <f>MES_EOD!AK79+MES_EOD!AL79</f>
        <v>5</v>
      </c>
      <c r="L79">
        <f>NDMC_EOD!AK79+NDMC_EOD!AL79</f>
        <v>18</v>
      </c>
      <c r="M79">
        <f>TPDDL_EOD!AK79+TPDDL_EOD!AL79</f>
        <v>67.430000000000007</v>
      </c>
      <c r="N79">
        <f t="shared" si="7"/>
        <v>242.73000000000002</v>
      </c>
      <c r="O79" s="154">
        <f t="shared" si="8"/>
        <v>0</v>
      </c>
      <c r="P79">
        <v>96.5</v>
      </c>
      <c r="Q79">
        <v>55.8</v>
      </c>
      <c r="R79">
        <v>5</v>
      </c>
      <c r="S79">
        <v>18</v>
      </c>
      <c r="T79">
        <v>67.430000000000007</v>
      </c>
      <c r="U79" s="156">
        <f t="shared" si="9"/>
        <v>242.73000000000002</v>
      </c>
      <c r="V79" s="154">
        <f t="shared" si="10"/>
        <v>0</v>
      </c>
      <c r="Y79">
        <f>BAWANA!AW79+BAWANA!AX79</f>
        <v>31</v>
      </c>
      <c r="Z79">
        <f>BAWANA!BD79+BAWANA!BE79</f>
        <v>24</v>
      </c>
      <c r="AA79">
        <f>BAWANA!X79+BAWANA!Y79</f>
        <v>31</v>
      </c>
      <c r="AB79">
        <f>BAWANA!AE79+BAWANA!AF79</f>
        <v>24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242.73000000000002</v>
      </c>
      <c r="E80">
        <f>BAWANA!AM80</f>
        <v>0</v>
      </c>
      <c r="F80">
        <f t="shared" si="11"/>
        <v>256</v>
      </c>
      <c r="G80">
        <f t="shared" si="12"/>
        <v>242.73000000000002</v>
      </c>
      <c r="H80" s="154"/>
      <c r="I80">
        <f>BRPL_EOD!AK80+BRPL_EOD!AL80</f>
        <v>96.5</v>
      </c>
      <c r="J80">
        <f>BYPL_EOD!AK80+BYPL_EOD!AL80</f>
        <v>55.8</v>
      </c>
      <c r="K80">
        <f>MES_EOD!AK80+MES_EOD!AL80</f>
        <v>5</v>
      </c>
      <c r="L80">
        <f>NDMC_EOD!AK80+NDMC_EOD!AL80</f>
        <v>18</v>
      </c>
      <c r="M80">
        <f>TPDDL_EOD!AK80+TPDDL_EOD!AL80</f>
        <v>67.430000000000007</v>
      </c>
      <c r="N80">
        <f t="shared" si="7"/>
        <v>242.73000000000002</v>
      </c>
      <c r="O80" s="154">
        <f t="shared" si="8"/>
        <v>0</v>
      </c>
      <c r="P80">
        <v>96.5</v>
      </c>
      <c r="Q80">
        <v>55.8</v>
      </c>
      <c r="R80">
        <v>5</v>
      </c>
      <c r="S80">
        <v>18</v>
      </c>
      <c r="T80">
        <v>67.430000000000007</v>
      </c>
      <c r="U80" s="156">
        <f t="shared" si="9"/>
        <v>242.73000000000002</v>
      </c>
      <c r="V80" s="154">
        <f t="shared" si="10"/>
        <v>0</v>
      </c>
      <c r="Y80">
        <f>BAWANA!AW80+BAWANA!AX80</f>
        <v>31</v>
      </c>
      <c r="Z80">
        <f>BAWANA!BD80+BAWANA!BE80</f>
        <v>24</v>
      </c>
      <c r="AA80">
        <f>BAWANA!X80+BAWANA!Y80</f>
        <v>31</v>
      </c>
      <c r="AB80">
        <f>BAWANA!AE80+BAWANA!AF80</f>
        <v>24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242.73000000000002</v>
      </c>
      <c r="E81">
        <f>BAWANA!AM81</f>
        <v>0</v>
      </c>
      <c r="F81">
        <f t="shared" si="11"/>
        <v>256</v>
      </c>
      <c r="G81">
        <f t="shared" si="12"/>
        <v>242.73000000000002</v>
      </c>
      <c r="H81" s="154"/>
      <c r="I81">
        <f>BRPL_EOD!AK81+BRPL_EOD!AL81</f>
        <v>96.5</v>
      </c>
      <c r="J81">
        <f>BYPL_EOD!AK81+BYPL_EOD!AL81</f>
        <v>55.8</v>
      </c>
      <c r="K81">
        <f>MES_EOD!AK81+MES_EOD!AL81</f>
        <v>5</v>
      </c>
      <c r="L81">
        <f>NDMC_EOD!AK81+NDMC_EOD!AL81</f>
        <v>18</v>
      </c>
      <c r="M81">
        <f>TPDDL_EOD!AK81+TPDDL_EOD!AL81</f>
        <v>67.430000000000007</v>
      </c>
      <c r="N81">
        <f t="shared" si="7"/>
        <v>242.73000000000002</v>
      </c>
      <c r="O81" s="154">
        <f t="shared" si="8"/>
        <v>0</v>
      </c>
      <c r="P81">
        <v>96.5</v>
      </c>
      <c r="Q81">
        <v>55.8</v>
      </c>
      <c r="R81">
        <v>5</v>
      </c>
      <c r="S81">
        <v>18</v>
      </c>
      <c r="T81">
        <v>67.430000000000007</v>
      </c>
      <c r="U81" s="156">
        <f t="shared" si="9"/>
        <v>242.73000000000002</v>
      </c>
      <c r="V81" s="154">
        <f t="shared" si="10"/>
        <v>0</v>
      </c>
      <c r="Y81">
        <f>BAWANA!AW81+BAWANA!AX81</f>
        <v>31</v>
      </c>
      <c r="Z81">
        <f>BAWANA!BD81+BAWANA!BE81</f>
        <v>24</v>
      </c>
      <c r="AA81">
        <f>BAWANA!X81+BAWANA!Y81</f>
        <v>31</v>
      </c>
      <c r="AB81">
        <f>BAWANA!AE81+BAWANA!AF81</f>
        <v>24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242.73000000000002</v>
      </c>
      <c r="E82">
        <f>BAWANA!AM82</f>
        <v>0</v>
      </c>
      <c r="F82">
        <f t="shared" si="11"/>
        <v>256</v>
      </c>
      <c r="G82">
        <f t="shared" si="12"/>
        <v>242.73000000000002</v>
      </c>
      <c r="H82" s="154"/>
      <c r="I82">
        <f>BRPL_EOD!AK82+BRPL_EOD!AL82</f>
        <v>96.5</v>
      </c>
      <c r="J82">
        <f>BYPL_EOD!AK82+BYPL_EOD!AL82</f>
        <v>55.8</v>
      </c>
      <c r="K82">
        <f>MES_EOD!AK82+MES_EOD!AL82</f>
        <v>5</v>
      </c>
      <c r="L82">
        <f>NDMC_EOD!AK82+NDMC_EOD!AL82</f>
        <v>18</v>
      </c>
      <c r="M82">
        <f>TPDDL_EOD!AK82+TPDDL_EOD!AL82</f>
        <v>67.430000000000007</v>
      </c>
      <c r="N82">
        <f t="shared" si="7"/>
        <v>242.73000000000002</v>
      </c>
      <c r="O82" s="154">
        <f t="shared" si="8"/>
        <v>0</v>
      </c>
      <c r="P82">
        <v>96.5</v>
      </c>
      <c r="Q82">
        <v>55.8</v>
      </c>
      <c r="R82">
        <v>5</v>
      </c>
      <c r="S82">
        <v>18</v>
      </c>
      <c r="T82">
        <v>67.430000000000007</v>
      </c>
      <c r="U82" s="156">
        <f t="shared" si="9"/>
        <v>242.73000000000002</v>
      </c>
      <c r="V82" s="154">
        <f t="shared" si="10"/>
        <v>0</v>
      </c>
      <c r="Y82">
        <f>BAWANA!AW82+BAWANA!AX82</f>
        <v>31</v>
      </c>
      <c r="Z82">
        <f>BAWANA!BD82+BAWANA!BE82</f>
        <v>24</v>
      </c>
      <c r="AA82">
        <f>BAWANA!X82+BAWANA!Y82</f>
        <v>31</v>
      </c>
      <c r="AB82">
        <f>BAWANA!AE82+BAWANA!AF82</f>
        <v>24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242.73000000000002</v>
      </c>
      <c r="E83">
        <f>BAWANA!AM83</f>
        <v>0</v>
      </c>
      <c r="F83">
        <f t="shared" si="11"/>
        <v>256</v>
      </c>
      <c r="G83">
        <f t="shared" si="12"/>
        <v>242.73000000000002</v>
      </c>
      <c r="H83" s="154"/>
      <c r="I83">
        <f>BRPL_EOD!AK83+BRPL_EOD!AL83</f>
        <v>96.5</v>
      </c>
      <c r="J83">
        <f>BYPL_EOD!AK83+BYPL_EOD!AL83</f>
        <v>55.8</v>
      </c>
      <c r="K83">
        <f>MES_EOD!AK83+MES_EOD!AL83</f>
        <v>5</v>
      </c>
      <c r="L83">
        <f>NDMC_EOD!AK83+NDMC_EOD!AL83</f>
        <v>18</v>
      </c>
      <c r="M83">
        <f>TPDDL_EOD!AK83+TPDDL_EOD!AL83</f>
        <v>67.430000000000007</v>
      </c>
      <c r="N83">
        <f t="shared" si="7"/>
        <v>242.73000000000002</v>
      </c>
      <c r="O83" s="154">
        <f t="shared" si="8"/>
        <v>0</v>
      </c>
      <c r="P83">
        <v>96.5</v>
      </c>
      <c r="Q83">
        <v>55.8</v>
      </c>
      <c r="R83">
        <v>5</v>
      </c>
      <c r="S83">
        <v>18</v>
      </c>
      <c r="T83">
        <v>67.430000000000007</v>
      </c>
      <c r="U83" s="156">
        <f t="shared" si="9"/>
        <v>242.73000000000002</v>
      </c>
      <c r="V83" s="154">
        <f t="shared" si="10"/>
        <v>0</v>
      </c>
      <c r="Y83">
        <f>BAWANA!AW83+BAWANA!AX83</f>
        <v>31</v>
      </c>
      <c r="Z83">
        <f>BAWANA!BD83+BAWANA!BE83</f>
        <v>24</v>
      </c>
      <c r="AA83">
        <f>BAWANA!X83+BAWANA!Y83</f>
        <v>31</v>
      </c>
      <c r="AB83">
        <f>BAWANA!AE83+BAWANA!AF83</f>
        <v>24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242.73000000000002</v>
      </c>
      <c r="E84">
        <f>BAWANA!AM84</f>
        <v>0</v>
      </c>
      <c r="F84">
        <f t="shared" si="11"/>
        <v>256</v>
      </c>
      <c r="G84">
        <f t="shared" si="12"/>
        <v>242.73000000000002</v>
      </c>
      <c r="H84" s="154"/>
      <c r="I84">
        <f>BRPL_EOD!AK84+BRPL_EOD!AL84</f>
        <v>96.5</v>
      </c>
      <c r="J84">
        <f>BYPL_EOD!AK84+BYPL_EOD!AL84</f>
        <v>55.8</v>
      </c>
      <c r="K84">
        <f>MES_EOD!AK84+MES_EOD!AL84</f>
        <v>5</v>
      </c>
      <c r="L84">
        <f>NDMC_EOD!AK84+NDMC_EOD!AL84</f>
        <v>18</v>
      </c>
      <c r="M84">
        <f>TPDDL_EOD!AK84+TPDDL_EOD!AL84</f>
        <v>67.430000000000007</v>
      </c>
      <c r="N84">
        <f t="shared" si="7"/>
        <v>242.73000000000002</v>
      </c>
      <c r="O84" s="154">
        <f t="shared" si="8"/>
        <v>0</v>
      </c>
      <c r="P84">
        <v>96.5</v>
      </c>
      <c r="Q84">
        <v>55.8</v>
      </c>
      <c r="R84">
        <v>5</v>
      </c>
      <c r="S84">
        <v>18</v>
      </c>
      <c r="T84">
        <v>67.430000000000007</v>
      </c>
      <c r="U84" s="156">
        <f t="shared" si="9"/>
        <v>242.73000000000002</v>
      </c>
      <c r="V84" s="154">
        <f t="shared" si="10"/>
        <v>0</v>
      </c>
      <c r="Y84">
        <f>BAWANA!AW84+BAWANA!AX84</f>
        <v>31</v>
      </c>
      <c r="Z84">
        <f>BAWANA!BD84+BAWANA!BE84</f>
        <v>24</v>
      </c>
      <c r="AA84">
        <f>BAWANA!X84+BAWANA!Y84</f>
        <v>31</v>
      </c>
      <c r="AB84">
        <f>BAWANA!AE84+BAWANA!AF84</f>
        <v>24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242.73000000000002</v>
      </c>
      <c r="E85">
        <f>BAWANA!AM85</f>
        <v>0</v>
      </c>
      <c r="F85">
        <f t="shared" si="11"/>
        <v>256</v>
      </c>
      <c r="G85">
        <f t="shared" si="12"/>
        <v>242.73000000000002</v>
      </c>
      <c r="H85" s="154"/>
      <c r="I85">
        <f>BRPL_EOD!AK85+BRPL_EOD!AL85</f>
        <v>96.5</v>
      </c>
      <c r="J85">
        <f>BYPL_EOD!AK85+BYPL_EOD!AL85</f>
        <v>55.8</v>
      </c>
      <c r="K85">
        <f>MES_EOD!AK85+MES_EOD!AL85</f>
        <v>5</v>
      </c>
      <c r="L85">
        <f>NDMC_EOD!AK85+NDMC_EOD!AL85</f>
        <v>18</v>
      </c>
      <c r="M85">
        <f>TPDDL_EOD!AK85+TPDDL_EOD!AL85</f>
        <v>67.430000000000007</v>
      </c>
      <c r="N85">
        <f t="shared" si="7"/>
        <v>242.73000000000002</v>
      </c>
      <c r="O85" s="154">
        <f t="shared" si="8"/>
        <v>0</v>
      </c>
      <c r="P85">
        <v>96.5</v>
      </c>
      <c r="Q85">
        <v>55.8</v>
      </c>
      <c r="R85">
        <v>5</v>
      </c>
      <c r="S85">
        <v>18</v>
      </c>
      <c r="T85">
        <v>67.430000000000007</v>
      </c>
      <c r="U85" s="156">
        <f t="shared" si="9"/>
        <v>242.73000000000002</v>
      </c>
      <c r="V85" s="154">
        <f t="shared" si="10"/>
        <v>0</v>
      </c>
      <c r="Y85">
        <f>BAWANA!AW85+BAWANA!AX85</f>
        <v>31</v>
      </c>
      <c r="Z85">
        <f>BAWANA!BD85+BAWANA!BE85</f>
        <v>24</v>
      </c>
      <c r="AA85">
        <f>BAWANA!X85+BAWANA!Y85</f>
        <v>31</v>
      </c>
      <c r="AB85">
        <f>BAWANA!AE85+BAWANA!AF85</f>
        <v>24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242.73000000000002</v>
      </c>
      <c r="E86">
        <f>BAWANA!AM86</f>
        <v>0</v>
      </c>
      <c r="F86">
        <f t="shared" si="11"/>
        <v>256</v>
      </c>
      <c r="G86">
        <f t="shared" si="12"/>
        <v>242.73000000000002</v>
      </c>
      <c r="H86" s="154"/>
      <c r="I86">
        <f>BRPL_EOD!AK86+BRPL_EOD!AL86</f>
        <v>96.5</v>
      </c>
      <c r="J86">
        <f>BYPL_EOD!AK86+BYPL_EOD!AL86</f>
        <v>55.8</v>
      </c>
      <c r="K86">
        <f>MES_EOD!AK86+MES_EOD!AL86</f>
        <v>5</v>
      </c>
      <c r="L86">
        <f>NDMC_EOD!AK86+NDMC_EOD!AL86</f>
        <v>18</v>
      </c>
      <c r="M86">
        <f>TPDDL_EOD!AK86+TPDDL_EOD!AL86</f>
        <v>67.430000000000007</v>
      </c>
      <c r="N86">
        <f t="shared" si="7"/>
        <v>242.73000000000002</v>
      </c>
      <c r="O86" s="154">
        <f t="shared" si="8"/>
        <v>0</v>
      </c>
      <c r="P86">
        <v>96.5</v>
      </c>
      <c r="Q86">
        <v>55.8</v>
      </c>
      <c r="R86">
        <v>5</v>
      </c>
      <c r="S86">
        <v>18</v>
      </c>
      <c r="T86">
        <v>67.430000000000007</v>
      </c>
      <c r="U86" s="156">
        <f t="shared" si="9"/>
        <v>242.73000000000002</v>
      </c>
      <c r="V86" s="154">
        <f t="shared" si="10"/>
        <v>0</v>
      </c>
      <c r="Y86">
        <f>BAWANA!AW86+BAWANA!AX86</f>
        <v>31</v>
      </c>
      <c r="Z86">
        <f>BAWANA!BD86+BAWANA!BE86</f>
        <v>24</v>
      </c>
      <c r="AA86">
        <f>BAWANA!X86+BAWANA!Y86</f>
        <v>31</v>
      </c>
      <c r="AB86">
        <f>BAWANA!AE86+BAWANA!AF86</f>
        <v>24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260.36</v>
      </c>
      <c r="E87">
        <f>BAWANA!AM87</f>
        <v>0</v>
      </c>
      <c r="F87">
        <f t="shared" si="11"/>
        <v>256</v>
      </c>
      <c r="G87">
        <f t="shared" si="12"/>
        <v>260.36</v>
      </c>
      <c r="H87" s="154"/>
      <c r="I87">
        <f>BRPL_EOD!AK87+BRPL_EOD!AL87</f>
        <v>114.47</v>
      </c>
      <c r="J87">
        <f>BYPL_EOD!AK87+BYPL_EOD!AL87</f>
        <v>55.81</v>
      </c>
      <c r="K87">
        <f>MES_EOD!AK87+MES_EOD!AL87</f>
        <v>4.92</v>
      </c>
      <c r="L87">
        <f>NDMC_EOD!AK87+NDMC_EOD!AL87</f>
        <v>17.72</v>
      </c>
      <c r="M87">
        <f>TPDDL_EOD!AK87+TPDDL_EOD!AL87</f>
        <v>67.44</v>
      </c>
      <c r="N87">
        <f t="shared" si="7"/>
        <v>260.36</v>
      </c>
      <c r="O87" s="154">
        <f t="shared" si="8"/>
        <v>0</v>
      </c>
      <c r="P87">
        <v>114.47</v>
      </c>
      <c r="Q87">
        <v>55.81</v>
      </c>
      <c r="R87">
        <v>4.92</v>
      </c>
      <c r="S87">
        <v>17.72</v>
      </c>
      <c r="T87">
        <v>67.44</v>
      </c>
      <c r="U87" s="156">
        <f t="shared" si="9"/>
        <v>260.36</v>
      </c>
      <c r="V87" s="154">
        <f t="shared" si="10"/>
        <v>0</v>
      </c>
      <c r="Y87">
        <f>BAWANA!AW87+BAWANA!AX87</f>
        <v>31.01</v>
      </c>
      <c r="Z87">
        <f>BAWANA!BD87+BAWANA!BE87</f>
        <v>23.63</v>
      </c>
      <c r="AA87">
        <f>BAWANA!X87+BAWANA!Y87</f>
        <v>31.01</v>
      </c>
      <c r="AB87">
        <f>BAWANA!AE87+BAWANA!AF87</f>
        <v>23.63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260.36</v>
      </c>
      <c r="E88">
        <f>BAWANA!AM88</f>
        <v>0</v>
      </c>
      <c r="F88">
        <f t="shared" si="11"/>
        <v>256</v>
      </c>
      <c r="G88">
        <f t="shared" si="12"/>
        <v>260.36</v>
      </c>
      <c r="H88" s="154"/>
      <c r="I88">
        <f>BRPL_EOD!AK88+BRPL_EOD!AL88</f>
        <v>114.47</v>
      </c>
      <c r="J88">
        <f>BYPL_EOD!AK88+BYPL_EOD!AL88</f>
        <v>55.81</v>
      </c>
      <c r="K88">
        <f>MES_EOD!AK88+MES_EOD!AL88</f>
        <v>4.92</v>
      </c>
      <c r="L88">
        <f>NDMC_EOD!AK88+NDMC_EOD!AL88</f>
        <v>17.72</v>
      </c>
      <c r="M88">
        <f>TPDDL_EOD!AK88+TPDDL_EOD!AL88</f>
        <v>67.44</v>
      </c>
      <c r="N88">
        <f t="shared" si="7"/>
        <v>260.36</v>
      </c>
      <c r="O88" s="154">
        <f t="shared" si="8"/>
        <v>0</v>
      </c>
      <c r="P88">
        <v>114.47</v>
      </c>
      <c r="Q88">
        <v>55.81</v>
      </c>
      <c r="R88">
        <v>4.92</v>
      </c>
      <c r="S88">
        <v>17.72</v>
      </c>
      <c r="T88">
        <v>67.44</v>
      </c>
      <c r="U88" s="156">
        <f t="shared" si="9"/>
        <v>260.36</v>
      </c>
      <c r="V88" s="154">
        <f t="shared" si="10"/>
        <v>0</v>
      </c>
      <c r="Y88">
        <f>BAWANA!AW88+BAWANA!AX88</f>
        <v>31.01</v>
      </c>
      <c r="Z88">
        <f>BAWANA!BD88+BAWANA!BE88</f>
        <v>23.63</v>
      </c>
      <c r="AA88">
        <f>BAWANA!X88+BAWANA!Y88</f>
        <v>31.01</v>
      </c>
      <c r="AB88">
        <f>BAWANA!AE88+BAWANA!AF88</f>
        <v>23.63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260.36</v>
      </c>
      <c r="E89">
        <f>BAWANA!AM89</f>
        <v>0</v>
      </c>
      <c r="F89">
        <f t="shared" si="11"/>
        <v>256</v>
      </c>
      <c r="G89">
        <f t="shared" si="12"/>
        <v>260.36</v>
      </c>
      <c r="H89" s="154"/>
      <c r="I89">
        <f>BRPL_EOD!AK89+BRPL_EOD!AL89</f>
        <v>114.47</v>
      </c>
      <c r="J89">
        <f>BYPL_EOD!AK89+BYPL_EOD!AL89</f>
        <v>55.81</v>
      </c>
      <c r="K89">
        <f>MES_EOD!AK89+MES_EOD!AL89</f>
        <v>4.92</v>
      </c>
      <c r="L89">
        <f>NDMC_EOD!AK89+NDMC_EOD!AL89</f>
        <v>17.72</v>
      </c>
      <c r="M89">
        <f>TPDDL_EOD!AK89+TPDDL_EOD!AL89</f>
        <v>67.44</v>
      </c>
      <c r="N89">
        <f t="shared" si="7"/>
        <v>260.36</v>
      </c>
      <c r="O89" s="154">
        <f t="shared" si="8"/>
        <v>0</v>
      </c>
      <c r="P89">
        <v>114.47</v>
      </c>
      <c r="Q89">
        <v>55.81</v>
      </c>
      <c r="R89">
        <v>4.92</v>
      </c>
      <c r="S89">
        <v>17.72</v>
      </c>
      <c r="T89">
        <v>67.44</v>
      </c>
      <c r="U89" s="156">
        <f t="shared" si="9"/>
        <v>260.36</v>
      </c>
      <c r="V89" s="154">
        <f t="shared" si="10"/>
        <v>0</v>
      </c>
      <c r="Y89">
        <f>BAWANA!AW89+BAWANA!AX89</f>
        <v>31.01</v>
      </c>
      <c r="Z89">
        <f>BAWANA!BD89+BAWANA!BE89</f>
        <v>23.63</v>
      </c>
      <c r="AA89">
        <f>BAWANA!X89+BAWANA!Y89</f>
        <v>31.01</v>
      </c>
      <c r="AB89">
        <f>BAWANA!AE89+BAWANA!AF89</f>
        <v>23.63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260.36</v>
      </c>
      <c r="E90">
        <f>BAWANA!AM90</f>
        <v>0</v>
      </c>
      <c r="F90">
        <f t="shared" si="11"/>
        <v>256</v>
      </c>
      <c r="G90">
        <f t="shared" si="12"/>
        <v>260.36</v>
      </c>
      <c r="H90" s="154"/>
      <c r="I90">
        <f>BRPL_EOD!AK90+BRPL_EOD!AL90</f>
        <v>114.47</v>
      </c>
      <c r="J90">
        <f>BYPL_EOD!AK90+BYPL_EOD!AL90</f>
        <v>55.81</v>
      </c>
      <c r="K90">
        <f>MES_EOD!AK90+MES_EOD!AL90</f>
        <v>4.92</v>
      </c>
      <c r="L90">
        <f>NDMC_EOD!AK90+NDMC_EOD!AL90</f>
        <v>17.72</v>
      </c>
      <c r="M90">
        <f>TPDDL_EOD!AK90+TPDDL_EOD!AL90</f>
        <v>67.44</v>
      </c>
      <c r="N90">
        <f t="shared" si="7"/>
        <v>260.36</v>
      </c>
      <c r="O90" s="154">
        <f t="shared" si="8"/>
        <v>0</v>
      </c>
      <c r="P90">
        <v>114.47</v>
      </c>
      <c r="Q90">
        <v>55.81</v>
      </c>
      <c r="R90">
        <v>4.92</v>
      </c>
      <c r="S90">
        <v>17.72</v>
      </c>
      <c r="T90">
        <v>67.44</v>
      </c>
      <c r="U90" s="156">
        <f t="shared" si="9"/>
        <v>260.36</v>
      </c>
      <c r="V90" s="154">
        <f t="shared" si="10"/>
        <v>0</v>
      </c>
      <c r="Y90">
        <f>BAWANA!AW90+BAWANA!AX90</f>
        <v>31.01</v>
      </c>
      <c r="Z90">
        <f>BAWANA!BD90+BAWANA!BE90</f>
        <v>23.63</v>
      </c>
      <c r="AA90">
        <f>BAWANA!X90+BAWANA!Y90</f>
        <v>31.01</v>
      </c>
      <c r="AB90">
        <f>BAWANA!AE90+BAWANA!AF90</f>
        <v>23.63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260.36</v>
      </c>
      <c r="E91">
        <f>BAWANA!AM91</f>
        <v>0</v>
      </c>
      <c r="F91">
        <f t="shared" si="11"/>
        <v>256</v>
      </c>
      <c r="G91">
        <f t="shared" si="12"/>
        <v>260.36</v>
      </c>
      <c r="H91" s="154"/>
      <c r="I91">
        <f>BRPL_EOD!AK91+BRPL_EOD!AL91</f>
        <v>114.47</v>
      </c>
      <c r="J91">
        <f>BYPL_EOD!AK91+BYPL_EOD!AL91</f>
        <v>55.81</v>
      </c>
      <c r="K91">
        <f>MES_EOD!AK91+MES_EOD!AL91</f>
        <v>4.92</v>
      </c>
      <c r="L91">
        <f>NDMC_EOD!AK91+NDMC_EOD!AL91</f>
        <v>17.72</v>
      </c>
      <c r="M91">
        <f>TPDDL_EOD!AK91+TPDDL_EOD!AL91</f>
        <v>67.44</v>
      </c>
      <c r="N91">
        <f t="shared" si="7"/>
        <v>260.36</v>
      </c>
      <c r="O91" s="154">
        <f t="shared" si="8"/>
        <v>0</v>
      </c>
      <c r="P91">
        <v>114.47</v>
      </c>
      <c r="Q91">
        <v>55.81</v>
      </c>
      <c r="R91">
        <v>4.92</v>
      </c>
      <c r="S91">
        <v>17.72</v>
      </c>
      <c r="T91">
        <v>67.44</v>
      </c>
      <c r="U91" s="156">
        <f t="shared" si="9"/>
        <v>260.36</v>
      </c>
      <c r="V91" s="154">
        <f t="shared" si="10"/>
        <v>0</v>
      </c>
      <c r="Y91">
        <f>BAWANA!AW91+BAWANA!AX91</f>
        <v>31.01</v>
      </c>
      <c r="Z91">
        <f>BAWANA!BD91+BAWANA!BE91</f>
        <v>23.63</v>
      </c>
      <c r="AA91">
        <f>BAWANA!X91+BAWANA!Y91</f>
        <v>31.01</v>
      </c>
      <c r="AB91">
        <f>BAWANA!AE91+BAWANA!AF91</f>
        <v>23.63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260.36</v>
      </c>
      <c r="E92">
        <f>BAWANA!AM92</f>
        <v>0</v>
      </c>
      <c r="F92">
        <f t="shared" si="11"/>
        <v>256</v>
      </c>
      <c r="G92">
        <f t="shared" si="12"/>
        <v>260.36</v>
      </c>
      <c r="H92" s="154"/>
      <c r="I92">
        <f>BRPL_EOD!AK92+BRPL_EOD!AL92</f>
        <v>114.47</v>
      </c>
      <c r="J92">
        <f>BYPL_EOD!AK92+BYPL_EOD!AL92</f>
        <v>55.81</v>
      </c>
      <c r="K92">
        <f>MES_EOD!AK92+MES_EOD!AL92</f>
        <v>4.92</v>
      </c>
      <c r="L92">
        <f>NDMC_EOD!AK92+NDMC_EOD!AL92</f>
        <v>17.72</v>
      </c>
      <c r="M92">
        <f>TPDDL_EOD!AK92+TPDDL_EOD!AL92</f>
        <v>67.44</v>
      </c>
      <c r="N92">
        <f t="shared" si="7"/>
        <v>260.36</v>
      </c>
      <c r="O92" s="154">
        <f t="shared" si="8"/>
        <v>0</v>
      </c>
      <c r="P92">
        <v>114.47</v>
      </c>
      <c r="Q92">
        <v>55.81</v>
      </c>
      <c r="R92">
        <v>4.92</v>
      </c>
      <c r="S92">
        <v>17.72</v>
      </c>
      <c r="T92">
        <v>67.44</v>
      </c>
      <c r="U92" s="156">
        <f t="shared" si="9"/>
        <v>260.36</v>
      </c>
      <c r="V92" s="154">
        <f t="shared" si="10"/>
        <v>0</v>
      </c>
      <c r="Y92">
        <f>BAWANA!AW92+BAWANA!AX92</f>
        <v>31.01</v>
      </c>
      <c r="Z92">
        <f>BAWANA!BD92+BAWANA!BE92</f>
        <v>23.63</v>
      </c>
      <c r="AA92">
        <f>BAWANA!X92+BAWANA!Y92</f>
        <v>31.01</v>
      </c>
      <c r="AB92">
        <f>BAWANA!AE92+BAWANA!AF92</f>
        <v>23.63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260.36</v>
      </c>
      <c r="E93">
        <f>BAWANA!AM93</f>
        <v>0</v>
      </c>
      <c r="F93">
        <f t="shared" si="11"/>
        <v>256</v>
      </c>
      <c r="G93">
        <f t="shared" si="12"/>
        <v>260.36</v>
      </c>
      <c r="H93" s="154"/>
      <c r="I93">
        <f>BRPL_EOD!AK93+BRPL_EOD!AL93</f>
        <v>114.47</v>
      </c>
      <c r="J93">
        <f>BYPL_EOD!AK93+BYPL_EOD!AL93</f>
        <v>55.81</v>
      </c>
      <c r="K93">
        <f>MES_EOD!AK93+MES_EOD!AL93</f>
        <v>4.92</v>
      </c>
      <c r="L93">
        <f>NDMC_EOD!AK93+NDMC_EOD!AL93</f>
        <v>17.72</v>
      </c>
      <c r="M93">
        <f>TPDDL_EOD!AK93+TPDDL_EOD!AL93</f>
        <v>67.44</v>
      </c>
      <c r="N93">
        <f t="shared" si="7"/>
        <v>260.36</v>
      </c>
      <c r="O93" s="154">
        <f t="shared" si="8"/>
        <v>0</v>
      </c>
      <c r="P93">
        <v>114.47</v>
      </c>
      <c r="Q93">
        <v>55.81</v>
      </c>
      <c r="R93">
        <v>4.92</v>
      </c>
      <c r="S93">
        <v>17.72</v>
      </c>
      <c r="T93">
        <v>67.44</v>
      </c>
      <c r="U93" s="156">
        <f t="shared" si="9"/>
        <v>260.36</v>
      </c>
      <c r="V93" s="154">
        <f t="shared" si="10"/>
        <v>0</v>
      </c>
      <c r="Y93">
        <f>BAWANA!AW93+BAWANA!AX93</f>
        <v>31.01</v>
      </c>
      <c r="Z93">
        <f>BAWANA!BD93+BAWANA!BE93</f>
        <v>23.63</v>
      </c>
      <c r="AA93">
        <f>BAWANA!X93+BAWANA!Y93</f>
        <v>31.01</v>
      </c>
      <c r="AB93">
        <f>BAWANA!AE93+BAWANA!AF93</f>
        <v>23.63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260.36</v>
      </c>
      <c r="E94">
        <f>BAWANA!AM94</f>
        <v>0</v>
      </c>
      <c r="F94">
        <f t="shared" si="11"/>
        <v>256</v>
      </c>
      <c r="G94">
        <f t="shared" si="12"/>
        <v>260.36</v>
      </c>
      <c r="H94" s="154"/>
      <c r="I94">
        <f>BRPL_EOD!AK94+BRPL_EOD!AL94</f>
        <v>114.47</v>
      </c>
      <c r="J94">
        <f>BYPL_EOD!AK94+BYPL_EOD!AL94</f>
        <v>55.81</v>
      </c>
      <c r="K94">
        <f>MES_EOD!AK94+MES_EOD!AL94</f>
        <v>4.92</v>
      </c>
      <c r="L94">
        <f>NDMC_EOD!AK94+NDMC_EOD!AL94</f>
        <v>17.72</v>
      </c>
      <c r="M94">
        <f>TPDDL_EOD!AK94+TPDDL_EOD!AL94</f>
        <v>67.44</v>
      </c>
      <c r="N94">
        <f t="shared" si="7"/>
        <v>260.36</v>
      </c>
      <c r="O94" s="154">
        <f t="shared" si="8"/>
        <v>0</v>
      </c>
      <c r="P94">
        <v>114.47</v>
      </c>
      <c r="Q94">
        <v>55.81</v>
      </c>
      <c r="R94">
        <v>4.92</v>
      </c>
      <c r="S94">
        <v>17.72</v>
      </c>
      <c r="T94">
        <v>67.44</v>
      </c>
      <c r="U94" s="156">
        <f t="shared" si="9"/>
        <v>260.36</v>
      </c>
      <c r="V94" s="154">
        <f t="shared" si="10"/>
        <v>0</v>
      </c>
      <c r="Y94">
        <f>BAWANA!AW94+BAWANA!AX94</f>
        <v>31.01</v>
      </c>
      <c r="Z94">
        <f>BAWANA!BD94+BAWANA!BE94</f>
        <v>23.63</v>
      </c>
      <c r="AA94">
        <f>BAWANA!X94+BAWANA!Y94</f>
        <v>31.01</v>
      </c>
      <c r="AB94">
        <f>BAWANA!AE94+BAWANA!AF94</f>
        <v>23.63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260.36</v>
      </c>
      <c r="E95">
        <f>BAWANA!AM95</f>
        <v>0</v>
      </c>
      <c r="F95">
        <f t="shared" si="11"/>
        <v>256</v>
      </c>
      <c r="G95">
        <f t="shared" si="12"/>
        <v>260.36</v>
      </c>
      <c r="H95" s="154"/>
      <c r="I95">
        <f>BRPL_EOD!AK95+BRPL_EOD!AL95</f>
        <v>114.47</v>
      </c>
      <c r="J95">
        <f>BYPL_EOD!AK95+BYPL_EOD!AL95</f>
        <v>55.81</v>
      </c>
      <c r="K95">
        <f>MES_EOD!AK95+MES_EOD!AL95</f>
        <v>4.92</v>
      </c>
      <c r="L95">
        <f>NDMC_EOD!AK95+NDMC_EOD!AL95</f>
        <v>17.72</v>
      </c>
      <c r="M95">
        <f>TPDDL_EOD!AK95+TPDDL_EOD!AL95</f>
        <v>67.44</v>
      </c>
      <c r="N95">
        <f t="shared" si="7"/>
        <v>260.36</v>
      </c>
      <c r="O95" s="154">
        <f t="shared" si="8"/>
        <v>0</v>
      </c>
      <c r="P95">
        <v>114.47</v>
      </c>
      <c r="Q95">
        <v>55.81</v>
      </c>
      <c r="R95">
        <v>4.92</v>
      </c>
      <c r="S95">
        <v>17.72</v>
      </c>
      <c r="T95">
        <v>67.44</v>
      </c>
      <c r="U95" s="156">
        <f t="shared" si="9"/>
        <v>260.36</v>
      </c>
      <c r="V95" s="154">
        <f t="shared" si="10"/>
        <v>0</v>
      </c>
      <c r="Y95">
        <f>BAWANA!AW95+BAWANA!AX95</f>
        <v>31.01</v>
      </c>
      <c r="Z95">
        <f>BAWANA!BD95+BAWANA!BE95</f>
        <v>23.63</v>
      </c>
      <c r="AA95">
        <f>BAWANA!X95+BAWANA!Y95</f>
        <v>31.01</v>
      </c>
      <c r="AB95">
        <f>BAWANA!AE95+BAWANA!AF95</f>
        <v>23.63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260.36</v>
      </c>
      <c r="E96">
        <f>BAWANA!AM96</f>
        <v>0</v>
      </c>
      <c r="F96">
        <f t="shared" si="11"/>
        <v>256</v>
      </c>
      <c r="G96">
        <f t="shared" si="12"/>
        <v>260.36</v>
      </c>
      <c r="H96" s="154"/>
      <c r="I96">
        <f>BRPL_EOD!AK96+BRPL_EOD!AL96</f>
        <v>114.47</v>
      </c>
      <c r="J96">
        <f>BYPL_EOD!AK96+BYPL_EOD!AL96</f>
        <v>55.81</v>
      </c>
      <c r="K96">
        <f>MES_EOD!AK96+MES_EOD!AL96</f>
        <v>4.92</v>
      </c>
      <c r="L96">
        <f>NDMC_EOD!AK96+NDMC_EOD!AL96</f>
        <v>17.72</v>
      </c>
      <c r="M96">
        <f>TPDDL_EOD!AK96+TPDDL_EOD!AL96</f>
        <v>67.44</v>
      </c>
      <c r="N96">
        <f t="shared" si="7"/>
        <v>260.36</v>
      </c>
      <c r="O96" s="154">
        <f t="shared" si="8"/>
        <v>0</v>
      </c>
      <c r="P96">
        <v>114.47</v>
      </c>
      <c r="Q96">
        <v>55.81</v>
      </c>
      <c r="R96">
        <v>4.92</v>
      </c>
      <c r="S96">
        <v>17.72</v>
      </c>
      <c r="T96">
        <v>67.44</v>
      </c>
      <c r="U96" s="156">
        <f t="shared" si="9"/>
        <v>260.36</v>
      </c>
      <c r="V96" s="154">
        <f t="shared" si="10"/>
        <v>0</v>
      </c>
      <c r="Y96">
        <f>BAWANA!AW96+BAWANA!AX96</f>
        <v>31.01</v>
      </c>
      <c r="Z96">
        <f>BAWANA!BD96+BAWANA!BE96</f>
        <v>23.63</v>
      </c>
      <c r="AA96">
        <f>BAWANA!X96+BAWANA!Y96</f>
        <v>31.01</v>
      </c>
      <c r="AB96">
        <f>BAWANA!AE96+BAWANA!AF96</f>
        <v>23.63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260.36</v>
      </c>
      <c r="E97">
        <f>BAWANA!AM97</f>
        <v>0</v>
      </c>
      <c r="F97">
        <f t="shared" si="11"/>
        <v>256</v>
      </c>
      <c r="G97">
        <f t="shared" si="12"/>
        <v>260.36</v>
      </c>
      <c r="H97" s="154"/>
      <c r="I97">
        <f>BRPL_EOD!AK97+BRPL_EOD!AL97</f>
        <v>114.47</v>
      </c>
      <c r="J97">
        <f>BYPL_EOD!AK97+BYPL_EOD!AL97</f>
        <v>55.81</v>
      </c>
      <c r="K97">
        <f>MES_EOD!AK97+MES_EOD!AL97</f>
        <v>4.92</v>
      </c>
      <c r="L97">
        <f>NDMC_EOD!AK97+NDMC_EOD!AL97</f>
        <v>17.72</v>
      </c>
      <c r="M97">
        <f>TPDDL_EOD!AK97+TPDDL_EOD!AL97</f>
        <v>67.44</v>
      </c>
      <c r="N97">
        <f t="shared" si="7"/>
        <v>260.36</v>
      </c>
      <c r="O97" s="154">
        <f t="shared" si="8"/>
        <v>0</v>
      </c>
      <c r="P97">
        <v>114.47</v>
      </c>
      <c r="Q97">
        <v>55.81</v>
      </c>
      <c r="R97">
        <v>4.92</v>
      </c>
      <c r="S97">
        <v>17.72</v>
      </c>
      <c r="T97">
        <v>67.44</v>
      </c>
      <c r="U97" s="156">
        <f t="shared" si="9"/>
        <v>260.36</v>
      </c>
      <c r="V97" s="154">
        <f t="shared" si="10"/>
        <v>0</v>
      </c>
      <c r="Y97">
        <f>BAWANA!AW97+BAWANA!AX97</f>
        <v>31.01</v>
      </c>
      <c r="Z97">
        <f>BAWANA!BD97+BAWANA!BE97</f>
        <v>23.63</v>
      </c>
      <c r="AA97">
        <f>BAWANA!X97+BAWANA!Y97</f>
        <v>31.01</v>
      </c>
      <c r="AB97">
        <f>BAWANA!AE97+BAWANA!AF97</f>
        <v>23.63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260.36</v>
      </c>
      <c r="E98">
        <f>BAWANA!AM98</f>
        <v>0</v>
      </c>
      <c r="F98">
        <f t="shared" si="11"/>
        <v>256</v>
      </c>
      <c r="G98">
        <f t="shared" si="12"/>
        <v>260.36</v>
      </c>
      <c r="H98" s="154"/>
      <c r="I98">
        <f>BRPL_EOD!AK98+BRPL_EOD!AL98</f>
        <v>114.47</v>
      </c>
      <c r="J98">
        <f>BYPL_EOD!AK98+BYPL_EOD!AL98</f>
        <v>55.81</v>
      </c>
      <c r="K98">
        <f>MES_EOD!AK98+MES_EOD!AL98</f>
        <v>4.92</v>
      </c>
      <c r="L98">
        <f>NDMC_EOD!AK98+NDMC_EOD!AL98</f>
        <v>17.72</v>
      </c>
      <c r="M98">
        <f>TPDDL_EOD!AK98+TPDDL_EOD!AL98</f>
        <v>67.44</v>
      </c>
      <c r="N98">
        <f t="shared" si="7"/>
        <v>260.36</v>
      </c>
      <c r="O98" s="154">
        <f t="shared" si="8"/>
        <v>0</v>
      </c>
      <c r="P98">
        <v>114.47</v>
      </c>
      <c r="Q98">
        <v>55.81</v>
      </c>
      <c r="R98">
        <v>4.92</v>
      </c>
      <c r="S98">
        <v>17.72</v>
      </c>
      <c r="T98">
        <v>67.44</v>
      </c>
      <c r="U98" s="156">
        <f t="shared" si="9"/>
        <v>260.36</v>
      </c>
      <c r="V98" s="154">
        <f t="shared" si="10"/>
        <v>0</v>
      </c>
      <c r="Y98">
        <f>BAWANA!AW98+BAWANA!AX98</f>
        <v>31.01</v>
      </c>
      <c r="Z98">
        <f>BAWANA!BD98+BAWANA!BE98</f>
        <v>23.63</v>
      </c>
      <c r="AA98">
        <f>BAWANA!X98+BAWANA!Y98</f>
        <v>31.01</v>
      </c>
      <c r="AB98">
        <f>BAWANA!AE98+BAWANA!AF98</f>
        <v>23.63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5.5271425000000027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5.5271425000000027</v>
      </c>
      <c r="H99" s="156"/>
      <c r="I99" s="156">
        <f t="shared" si="14"/>
        <v>2.1744425000000027</v>
      </c>
      <c r="J99" s="156">
        <f t="shared" si="14"/>
        <v>1.2680150000000008</v>
      </c>
      <c r="K99" s="156">
        <f t="shared" si="14"/>
        <v>0.11976000000000005</v>
      </c>
      <c r="L99" s="156">
        <f t="shared" si="14"/>
        <v>0.44848250000000028</v>
      </c>
      <c r="M99" s="156">
        <f t="shared" si="14"/>
        <v>1.5163699999999989</v>
      </c>
      <c r="N99" s="156">
        <f t="shared" si="14"/>
        <v>5.5270700000000019</v>
      </c>
      <c r="O99" s="156">
        <f t="shared" si="14"/>
        <v>7.2499999999934067E-5</v>
      </c>
      <c r="P99" s="156">
        <f t="shared" si="14"/>
        <v>2.1744712683024114</v>
      </c>
      <c r="Q99" s="156">
        <f t="shared" si="14"/>
        <v>1.2680301808734695</v>
      </c>
      <c r="R99" s="156">
        <f t="shared" si="14"/>
        <v>0.119761703785252</v>
      </c>
      <c r="S99" s="156">
        <f t="shared" si="14"/>
        <v>0.44848924494376502</v>
      </c>
      <c r="T99" s="156">
        <f t="shared" si="14"/>
        <v>1.5163901020951012</v>
      </c>
      <c r="U99" s="156">
        <f t="shared" si="14"/>
        <v>5.5271425000000027</v>
      </c>
      <c r="V99" s="156">
        <f t="shared" si="10"/>
        <v>0</v>
      </c>
      <c r="Y99" s="156">
        <f>SUM(Y3:Y98)/4000</f>
        <v>0.59835500000000064</v>
      </c>
      <c r="Z99" s="156">
        <f t="shared" ref="Z99:AD99" si="15">SUM(Z3:Z98)/4000</f>
        <v>0.65931000000000017</v>
      </c>
      <c r="AA99" s="156">
        <f t="shared" si="15"/>
        <v>0.59835500000000064</v>
      </c>
      <c r="AB99" s="156">
        <f t="shared" si="15"/>
        <v>0.65931000000000017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24</v>
      </c>
      <c r="F79">
        <f t="shared" si="11"/>
        <v>592</v>
      </c>
      <c r="G79">
        <f t="shared" si="12"/>
        <v>24</v>
      </c>
      <c r="H79" s="154"/>
      <c r="I79">
        <f>BRPL_EOD!AO79+BRPL_EOD!AP79</f>
        <v>9.34</v>
      </c>
      <c r="J79">
        <f>BYPL_EOD!AO79+BYPL_EOD!AP79</f>
        <v>5.4</v>
      </c>
      <c r="K79">
        <f>MES_EOD!AO79+MES_EOD!AP79</f>
        <v>0.55000000000000004</v>
      </c>
      <c r="L79">
        <f>NDMC_EOD!AO79+NDMC_EOD!AP79</f>
        <v>2.19</v>
      </c>
      <c r="M79">
        <f>TPDDL_EOD!AO79+TPDDL_EOD!AP79</f>
        <v>6.53</v>
      </c>
      <c r="N79">
        <f t="shared" si="7"/>
        <v>24.01</v>
      </c>
      <c r="O79" s="154">
        <f t="shared" si="8"/>
        <v>-1.0000000000001563E-2</v>
      </c>
      <c r="P79">
        <v>9.3361099541857548</v>
      </c>
      <c r="Q79">
        <v>5.3977509371095378</v>
      </c>
      <c r="R79">
        <v>0.54977092877967515</v>
      </c>
      <c r="S79">
        <v>2.1890878800499789</v>
      </c>
      <c r="T79">
        <v>6.5272802998750521</v>
      </c>
      <c r="U79" s="156">
        <f t="shared" si="9"/>
        <v>24</v>
      </c>
      <c r="V79" s="154">
        <f t="shared" si="10"/>
        <v>0</v>
      </c>
      <c r="Y79">
        <f>BAWANA!BA79+BAWANA!BB79</f>
        <v>3</v>
      </c>
      <c r="Z79">
        <f>BAWANA!BH79+BAWANA!BI79</f>
        <v>3</v>
      </c>
      <c r="AA79">
        <f>BAWANA!AB79+BAWANA!AC79</f>
        <v>3</v>
      </c>
      <c r="AB79">
        <f>BAWANA!AI79+BAWANA!AJ79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24</v>
      </c>
      <c r="F80">
        <f t="shared" si="11"/>
        <v>592</v>
      </c>
      <c r="G80">
        <f t="shared" si="12"/>
        <v>24</v>
      </c>
      <c r="H80" s="154"/>
      <c r="I80">
        <f>BRPL_EOD!AO80+BRPL_EOD!AP80</f>
        <v>9.34</v>
      </c>
      <c r="J80">
        <f>BYPL_EOD!AO80+BYPL_EOD!AP80</f>
        <v>5.4</v>
      </c>
      <c r="K80">
        <f>MES_EOD!AO80+MES_EOD!AP80</f>
        <v>0.55000000000000004</v>
      </c>
      <c r="L80">
        <f>NDMC_EOD!AO80+NDMC_EOD!AP80</f>
        <v>2.19</v>
      </c>
      <c r="M80">
        <f>TPDDL_EOD!AO80+TPDDL_EOD!AP80</f>
        <v>6.53</v>
      </c>
      <c r="N80">
        <f t="shared" si="7"/>
        <v>24.01</v>
      </c>
      <c r="O80" s="154">
        <f t="shared" si="8"/>
        <v>-1.0000000000001563E-2</v>
      </c>
      <c r="P80">
        <v>9.3361099541857548</v>
      </c>
      <c r="Q80">
        <v>5.3977509371095378</v>
      </c>
      <c r="R80">
        <v>0.54977092877967515</v>
      </c>
      <c r="S80">
        <v>2.1890878800499789</v>
      </c>
      <c r="T80">
        <v>6.5272802998750521</v>
      </c>
      <c r="U80" s="156">
        <f t="shared" si="9"/>
        <v>24</v>
      </c>
      <c r="V80" s="154">
        <f t="shared" si="10"/>
        <v>0</v>
      </c>
      <c r="Y80">
        <f>BAWANA!BA80+BAWANA!BB80</f>
        <v>3</v>
      </c>
      <c r="Z80">
        <f>BAWANA!BH80+BAWANA!BI80</f>
        <v>3</v>
      </c>
      <c r="AA80">
        <f>BAWANA!AB80+BAWANA!AC80</f>
        <v>3</v>
      </c>
      <c r="AB80">
        <f>BAWANA!AI80+BAWANA!AJ80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24</v>
      </c>
      <c r="F81">
        <f t="shared" si="11"/>
        <v>592</v>
      </c>
      <c r="G81">
        <f t="shared" si="12"/>
        <v>24</v>
      </c>
      <c r="H81" s="154"/>
      <c r="I81">
        <f>BRPL_EOD!AO81+BRPL_EOD!AP81</f>
        <v>9.34</v>
      </c>
      <c r="J81">
        <f>BYPL_EOD!AO81+BYPL_EOD!AP81</f>
        <v>5.4</v>
      </c>
      <c r="K81">
        <f>MES_EOD!AO81+MES_EOD!AP81</f>
        <v>0.55000000000000004</v>
      </c>
      <c r="L81">
        <f>NDMC_EOD!AO81+NDMC_EOD!AP81</f>
        <v>2.19</v>
      </c>
      <c r="M81">
        <f>TPDDL_EOD!AO81+TPDDL_EOD!AP81</f>
        <v>6.53</v>
      </c>
      <c r="N81">
        <f t="shared" si="7"/>
        <v>24.01</v>
      </c>
      <c r="O81" s="154">
        <f t="shared" si="8"/>
        <v>-1.0000000000001563E-2</v>
      </c>
      <c r="P81">
        <v>9.3361099541857548</v>
      </c>
      <c r="Q81">
        <v>5.3977509371095378</v>
      </c>
      <c r="R81">
        <v>0.54977092877967515</v>
      </c>
      <c r="S81">
        <v>2.1890878800499789</v>
      </c>
      <c r="T81">
        <v>6.5272802998750521</v>
      </c>
      <c r="U81" s="156">
        <f t="shared" si="9"/>
        <v>24</v>
      </c>
      <c r="V81" s="154">
        <f t="shared" si="10"/>
        <v>0</v>
      </c>
      <c r="Y81">
        <f>BAWANA!BA81+BAWANA!BB81</f>
        <v>3</v>
      </c>
      <c r="Z81">
        <f>BAWANA!BH81+BAWANA!BI81</f>
        <v>3</v>
      </c>
      <c r="AA81">
        <f>BAWANA!AB81+BAWANA!AC81</f>
        <v>3</v>
      </c>
      <c r="AB81">
        <f>BAWANA!AI81+BAWANA!AJ81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24</v>
      </c>
      <c r="F82">
        <f t="shared" si="11"/>
        <v>592</v>
      </c>
      <c r="G82">
        <f t="shared" si="12"/>
        <v>24</v>
      </c>
      <c r="H82" s="154"/>
      <c r="I82">
        <f>BRPL_EOD!AO82+BRPL_EOD!AP82</f>
        <v>9.34</v>
      </c>
      <c r="J82">
        <f>BYPL_EOD!AO82+BYPL_EOD!AP82</f>
        <v>5.4</v>
      </c>
      <c r="K82">
        <f>MES_EOD!AO82+MES_EOD!AP82</f>
        <v>0.55000000000000004</v>
      </c>
      <c r="L82">
        <f>NDMC_EOD!AO82+NDMC_EOD!AP82</f>
        <v>2.19</v>
      </c>
      <c r="M82">
        <f>TPDDL_EOD!AO82+TPDDL_EOD!AP82</f>
        <v>6.53</v>
      </c>
      <c r="N82">
        <f t="shared" si="7"/>
        <v>24.01</v>
      </c>
      <c r="O82" s="154">
        <f t="shared" si="8"/>
        <v>-1.0000000000001563E-2</v>
      </c>
      <c r="P82">
        <v>9.3361099541857548</v>
      </c>
      <c r="Q82">
        <v>5.3977509371095378</v>
      </c>
      <c r="R82">
        <v>0.54977092877967515</v>
      </c>
      <c r="S82">
        <v>2.1890878800499789</v>
      </c>
      <c r="T82">
        <v>6.5272802998750521</v>
      </c>
      <c r="U82" s="156">
        <f t="shared" si="9"/>
        <v>24</v>
      </c>
      <c r="V82" s="154">
        <f t="shared" si="10"/>
        <v>0</v>
      </c>
      <c r="Y82">
        <f>BAWANA!BA82+BAWANA!BB82</f>
        <v>3</v>
      </c>
      <c r="Z82">
        <f>BAWANA!BH82+BAWANA!BI82</f>
        <v>3</v>
      </c>
      <c r="AA82">
        <f>BAWANA!AB82+BAWANA!AC82</f>
        <v>3</v>
      </c>
      <c r="AB82">
        <f>BAWANA!AI82+BAWANA!AJ82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100.96000000000001</v>
      </c>
      <c r="F83">
        <f t="shared" si="11"/>
        <v>592</v>
      </c>
      <c r="G83">
        <f t="shared" si="12"/>
        <v>100.96000000000001</v>
      </c>
      <c r="H83" s="154"/>
      <c r="I83">
        <f>BRPL_EOD!AO83+BRPL_EOD!AP83</f>
        <v>30</v>
      </c>
      <c r="J83">
        <f>BYPL_EOD!AO83+BYPL_EOD!AP83</f>
        <v>26.14</v>
      </c>
      <c r="K83">
        <f>MES_EOD!AO83+MES_EOD!AP83</f>
        <v>2.64</v>
      </c>
      <c r="L83">
        <f>NDMC_EOD!AO83+NDMC_EOD!AP83</f>
        <v>10.6</v>
      </c>
      <c r="M83">
        <f>TPDDL_EOD!AO83+TPDDL_EOD!AP83</f>
        <v>31.58</v>
      </c>
      <c r="N83">
        <f t="shared" si="7"/>
        <v>100.96</v>
      </c>
      <c r="O83" s="154">
        <f t="shared" si="8"/>
        <v>0</v>
      </c>
      <c r="P83">
        <v>30.000000000000004</v>
      </c>
      <c r="Q83">
        <v>26.140000000000004</v>
      </c>
      <c r="R83">
        <v>2.6400000000000006</v>
      </c>
      <c r="S83">
        <v>10.600000000000001</v>
      </c>
      <c r="T83">
        <v>31.580000000000002</v>
      </c>
      <c r="U83" s="156">
        <f t="shared" si="9"/>
        <v>100.96000000000001</v>
      </c>
      <c r="V83" s="154">
        <f t="shared" si="10"/>
        <v>0</v>
      </c>
      <c r="Y83">
        <f>BAWANA!BA83+BAWANA!BB83</f>
        <v>14.52</v>
      </c>
      <c r="Z83">
        <f>BAWANA!BH83+BAWANA!BI83</f>
        <v>14.52</v>
      </c>
      <c r="AA83">
        <f>BAWANA!AB83+BAWANA!AC83</f>
        <v>14.52</v>
      </c>
      <c r="AB83">
        <f>BAWANA!AI83+BAWANA!AJ83</f>
        <v>14.52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100.96000000000001</v>
      </c>
      <c r="F84">
        <f t="shared" si="11"/>
        <v>592</v>
      </c>
      <c r="G84">
        <f t="shared" si="12"/>
        <v>100.96000000000001</v>
      </c>
      <c r="H84" s="154"/>
      <c r="I84">
        <f>BRPL_EOD!AO84+BRPL_EOD!AP84</f>
        <v>30</v>
      </c>
      <c r="J84">
        <f>BYPL_EOD!AO84+BYPL_EOD!AP84</f>
        <v>26.14</v>
      </c>
      <c r="K84">
        <f>MES_EOD!AO84+MES_EOD!AP84</f>
        <v>2.64</v>
      </c>
      <c r="L84">
        <f>NDMC_EOD!AO84+NDMC_EOD!AP84</f>
        <v>10.6</v>
      </c>
      <c r="M84">
        <f>TPDDL_EOD!AO84+TPDDL_EOD!AP84</f>
        <v>31.58</v>
      </c>
      <c r="N84">
        <f t="shared" si="7"/>
        <v>100.96</v>
      </c>
      <c r="O84" s="154">
        <f t="shared" si="8"/>
        <v>0</v>
      </c>
      <c r="P84">
        <v>30.000000000000004</v>
      </c>
      <c r="Q84">
        <v>26.140000000000004</v>
      </c>
      <c r="R84">
        <v>2.6400000000000006</v>
      </c>
      <c r="S84">
        <v>10.600000000000001</v>
      </c>
      <c r="T84">
        <v>31.580000000000002</v>
      </c>
      <c r="U84" s="156">
        <f t="shared" si="9"/>
        <v>100.96000000000001</v>
      </c>
      <c r="V84" s="154">
        <f t="shared" si="10"/>
        <v>0</v>
      </c>
      <c r="Y84">
        <f>BAWANA!BA84+BAWANA!BB84</f>
        <v>14.52</v>
      </c>
      <c r="Z84">
        <f>BAWANA!BH84+BAWANA!BI84</f>
        <v>14.52</v>
      </c>
      <c r="AA84">
        <f>BAWANA!AB84+BAWANA!AC84</f>
        <v>14.52</v>
      </c>
      <c r="AB84">
        <f>BAWANA!AI84+BAWANA!AJ84</f>
        <v>14.52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114.13999999999999</v>
      </c>
      <c r="F85">
        <f t="shared" si="11"/>
        <v>592</v>
      </c>
      <c r="G85">
        <f t="shared" si="12"/>
        <v>114.13999999999999</v>
      </c>
      <c r="H85" s="154"/>
      <c r="I85">
        <f>BRPL_EOD!AO85+BRPL_EOD!AP85</f>
        <v>75.36</v>
      </c>
      <c r="J85">
        <f>BYPL_EOD!AO85+BYPL_EOD!AP85</f>
        <v>14.28</v>
      </c>
      <c r="K85">
        <f>MES_EOD!AO85+MES_EOD!AP85</f>
        <v>1.44</v>
      </c>
      <c r="L85">
        <f>NDMC_EOD!AO85+NDMC_EOD!AP85</f>
        <v>5.79</v>
      </c>
      <c r="M85">
        <f>TPDDL_EOD!AO85+TPDDL_EOD!AP85</f>
        <v>17.260000000000002</v>
      </c>
      <c r="N85">
        <f t="shared" si="7"/>
        <v>114.13000000000001</v>
      </c>
      <c r="O85" s="154">
        <f t="shared" si="8"/>
        <v>9.9999999999766942E-3</v>
      </c>
      <c r="P85">
        <v>75.366602996582827</v>
      </c>
      <c r="Q85">
        <v>14.281251204766491</v>
      </c>
      <c r="R85">
        <v>1.440126171909226</v>
      </c>
      <c r="S85">
        <v>5.7905073162183465</v>
      </c>
      <c r="T85">
        <v>17.261512310523084</v>
      </c>
      <c r="U85" s="156">
        <f t="shared" si="9"/>
        <v>114.13999999999999</v>
      </c>
      <c r="V85" s="154">
        <f t="shared" si="10"/>
        <v>0</v>
      </c>
      <c r="Y85">
        <f>BAWANA!BA85+BAWANA!BB85</f>
        <v>7.93</v>
      </c>
      <c r="Z85">
        <f>BAWANA!BH85+BAWANA!BI85</f>
        <v>7.93</v>
      </c>
      <c r="AA85">
        <f>BAWANA!AB85+BAWANA!AC85</f>
        <v>7.93</v>
      </c>
      <c r="AB85">
        <f>BAWANA!AI85+BAWANA!AJ85</f>
        <v>7.93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114.13999999999999</v>
      </c>
      <c r="F86">
        <f t="shared" si="11"/>
        <v>592</v>
      </c>
      <c r="G86">
        <f t="shared" si="12"/>
        <v>114.13999999999999</v>
      </c>
      <c r="H86" s="154"/>
      <c r="I86">
        <f>BRPL_EOD!AO86+BRPL_EOD!AP86</f>
        <v>75.36</v>
      </c>
      <c r="J86">
        <f>BYPL_EOD!AO86+BYPL_EOD!AP86</f>
        <v>14.28</v>
      </c>
      <c r="K86">
        <f>MES_EOD!AO86+MES_EOD!AP86</f>
        <v>1.44</v>
      </c>
      <c r="L86">
        <f>NDMC_EOD!AO86+NDMC_EOD!AP86</f>
        <v>5.79</v>
      </c>
      <c r="M86">
        <f>TPDDL_EOD!AO86+TPDDL_EOD!AP86</f>
        <v>17.260000000000002</v>
      </c>
      <c r="N86">
        <f t="shared" si="7"/>
        <v>114.13000000000001</v>
      </c>
      <c r="O86" s="154">
        <f t="shared" si="8"/>
        <v>9.9999999999766942E-3</v>
      </c>
      <c r="P86">
        <v>75.366602996582827</v>
      </c>
      <c r="Q86">
        <v>14.281251204766491</v>
      </c>
      <c r="R86">
        <v>1.440126171909226</v>
      </c>
      <c r="S86">
        <v>5.7905073162183465</v>
      </c>
      <c r="T86">
        <v>17.261512310523084</v>
      </c>
      <c r="U86" s="156">
        <f t="shared" si="9"/>
        <v>114.13999999999999</v>
      </c>
      <c r="V86" s="154">
        <f t="shared" si="10"/>
        <v>0</v>
      </c>
      <c r="Y86">
        <f>BAWANA!BA86+BAWANA!BB86</f>
        <v>7.93</v>
      </c>
      <c r="Z86">
        <f>BAWANA!BH86+BAWANA!BI86</f>
        <v>7.93</v>
      </c>
      <c r="AA86">
        <f>BAWANA!AB86+BAWANA!AC86</f>
        <v>7.93</v>
      </c>
      <c r="AB86">
        <f>BAWANA!AI86+BAWANA!AJ86</f>
        <v>7.93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145.03</v>
      </c>
      <c r="F87">
        <f t="shared" si="11"/>
        <v>592</v>
      </c>
      <c r="G87">
        <f t="shared" si="12"/>
        <v>145.03</v>
      </c>
      <c r="H87" s="154"/>
      <c r="I87">
        <f>BRPL_EOD!AO87+BRPL_EOD!AP87</f>
        <v>130.03</v>
      </c>
      <c r="J87">
        <f>BYPL_EOD!AO87+BYPL_EOD!AP87</f>
        <v>15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145.03</v>
      </c>
      <c r="O87" s="154">
        <f t="shared" si="8"/>
        <v>0</v>
      </c>
      <c r="P87">
        <v>130.03</v>
      </c>
      <c r="Q87">
        <v>15</v>
      </c>
      <c r="R87">
        <v>0</v>
      </c>
      <c r="S87">
        <v>0</v>
      </c>
      <c r="T87">
        <v>0</v>
      </c>
      <c r="U87" s="156">
        <f t="shared" si="9"/>
        <v>145.03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145.03</v>
      </c>
      <c r="F88">
        <f t="shared" si="11"/>
        <v>592</v>
      </c>
      <c r="G88">
        <f t="shared" si="12"/>
        <v>145.03</v>
      </c>
      <c r="H88" s="154"/>
      <c r="I88">
        <f>BRPL_EOD!AO88+BRPL_EOD!AP88</f>
        <v>130.03</v>
      </c>
      <c r="J88">
        <f>BYPL_EOD!AO88+BYPL_EOD!AP88</f>
        <v>15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145.03</v>
      </c>
      <c r="O88" s="154">
        <f t="shared" si="8"/>
        <v>0</v>
      </c>
      <c r="P88">
        <v>130.03</v>
      </c>
      <c r="Q88">
        <v>15</v>
      </c>
      <c r="R88">
        <v>0</v>
      </c>
      <c r="S88">
        <v>0</v>
      </c>
      <c r="T88">
        <v>0</v>
      </c>
      <c r="U88" s="156">
        <f t="shared" si="9"/>
        <v>145.03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155.03</v>
      </c>
      <c r="F89">
        <f t="shared" si="11"/>
        <v>592</v>
      </c>
      <c r="G89">
        <f t="shared" si="12"/>
        <v>155.03</v>
      </c>
      <c r="H89" s="154"/>
      <c r="I89">
        <f>BRPL_EOD!AO89+BRPL_EOD!AP89</f>
        <v>130.03</v>
      </c>
      <c r="J89">
        <f>BYPL_EOD!AO89+BYPL_EOD!AP89</f>
        <v>25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155.03</v>
      </c>
      <c r="O89" s="154">
        <f t="shared" si="8"/>
        <v>0</v>
      </c>
      <c r="P89">
        <v>130.03</v>
      </c>
      <c r="Q89">
        <v>25</v>
      </c>
      <c r="R89">
        <v>0</v>
      </c>
      <c r="S89">
        <v>0</v>
      </c>
      <c r="T89">
        <v>0</v>
      </c>
      <c r="U89" s="156">
        <f t="shared" si="9"/>
        <v>155.03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160.03</v>
      </c>
      <c r="F90">
        <f t="shared" si="11"/>
        <v>592</v>
      </c>
      <c r="G90">
        <f t="shared" si="12"/>
        <v>160.03</v>
      </c>
      <c r="H90" s="154"/>
      <c r="I90">
        <f>BRPL_EOD!AO90+BRPL_EOD!AP90</f>
        <v>130.03</v>
      </c>
      <c r="J90">
        <f>BYPL_EOD!AO90+BYPL_EOD!AP90</f>
        <v>30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160.03</v>
      </c>
      <c r="O90" s="154">
        <f t="shared" si="8"/>
        <v>0</v>
      </c>
      <c r="P90">
        <v>130.03</v>
      </c>
      <c r="Q90">
        <v>30</v>
      </c>
      <c r="R90">
        <v>0</v>
      </c>
      <c r="S90">
        <v>0</v>
      </c>
      <c r="T90">
        <v>0</v>
      </c>
      <c r="U90" s="156">
        <f t="shared" si="9"/>
        <v>160.03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162.03</v>
      </c>
      <c r="F91">
        <f t="shared" si="11"/>
        <v>592</v>
      </c>
      <c r="G91">
        <f t="shared" si="12"/>
        <v>162.03</v>
      </c>
      <c r="H91" s="154"/>
      <c r="I91">
        <f>BRPL_EOD!AO91+BRPL_EOD!AP91</f>
        <v>130.03</v>
      </c>
      <c r="J91">
        <f>BYPL_EOD!AO91+BYPL_EOD!AP91</f>
        <v>32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162.03</v>
      </c>
      <c r="O91" s="154">
        <f t="shared" si="8"/>
        <v>0</v>
      </c>
      <c r="P91">
        <v>130.03</v>
      </c>
      <c r="Q91">
        <v>32</v>
      </c>
      <c r="R91">
        <v>0</v>
      </c>
      <c r="S91">
        <v>0</v>
      </c>
      <c r="T91">
        <v>0</v>
      </c>
      <c r="U91" s="156">
        <f t="shared" si="9"/>
        <v>162.03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169.03</v>
      </c>
      <c r="F92">
        <f t="shared" si="11"/>
        <v>592</v>
      </c>
      <c r="G92">
        <f t="shared" si="12"/>
        <v>169.03</v>
      </c>
      <c r="H92" s="154"/>
      <c r="I92">
        <f>BRPL_EOD!AO92+BRPL_EOD!AP92</f>
        <v>130.03</v>
      </c>
      <c r="J92">
        <f>BYPL_EOD!AO92+BYPL_EOD!AP92</f>
        <v>39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169.03</v>
      </c>
      <c r="O92" s="154">
        <f t="shared" si="8"/>
        <v>0</v>
      </c>
      <c r="P92">
        <v>130.03</v>
      </c>
      <c r="Q92">
        <v>39</v>
      </c>
      <c r="R92">
        <v>0</v>
      </c>
      <c r="S92">
        <v>0</v>
      </c>
      <c r="T92">
        <v>0</v>
      </c>
      <c r="U92" s="156">
        <f t="shared" si="9"/>
        <v>169.03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183.03</v>
      </c>
      <c r="F93">
        <f t="shared" si="11"/>
        <v>592</v>
      </c>
      <c r="G93">
        <f t="shared" si="12"/>
        <v>183.03</v>
      </c>
      <c r="H93" s="154"/>
      <c r="I93">
        <f>BRPL_EOD!AO93+BRPL_EOD!AP93</f>
        <v>139.03</v>
      </c>
      <c r="J93">
        <f>BYPL_EOD!AO93+BYPL_EOD!AP93</f>
        <v>44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183.03</v>
      </c>
      <c r="O93" s="154">
        <f t="shared" si="8"/>
        <v>0</v>
      </c>
      <c r="P93">
        <v>139.03</v>
      </c>
      <c r="Q93">
        <v>44</v>
      </c>
      <c r="R93">
        <v>0</v>
      </c>
      <c r="S93">
        <v>0</v>
      </c>
      <c r="T93">
        <v>0</v>
      </c>
      <c r="U93" s="156">
        <f t="shared" si="9"/>
        <v>183.03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215</v>
      </c>
      <c r="F94">
        <f t="shared" si="11"/>
        <v>592</v>
      </c>
      <c r="G94">
        <f t="shared" si="12"/>
        <v>215</v>
      </c>
      <c r="H94" s="154"/>
      <c r="I94">
        <f>BRPL_EOD!AO94+BRPL_EOD!AP94</f>
        <v>158.33000000000001</v>
      </c>
      <c r="J94">
        <f>BYPL_EOD!AO94+BYPL_EOD!AP94</f>
        <v>56.67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215</v>
      </c>
      <c r="O94" s="154">
        <f t="shared" si="8"/>
        <v>0</v>
      </c>
      <c r="P94">
        <v>158.33000000000001</v>
      </c>
      <c r="Q94">
        <v>56.67</v>
      </c>
      <c r="R94">
        <v>0</v>
      </c>
      <c r="S94">
        <v>0</v>
      </c>
      <c r="T94">
        <v>0</v>
      </c>
      <c r="U94" s="156">
        <f t="shared" si="9"/>
        <v>215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215</v>
      </c>
      <c r="F95">
        <f t="shared" si="11"/>
        <v>592</v>
      </c>
      <c r="G95">
        <f t="shared" si="12"/>
        <v>215</v>
      </c>
      <c r="H95" s="154"/>
      <c r="I95">
        <f>BRPL_EOD!AO95+BRPL_EOD!AP95</f>
        <v>161.47999999999999</v>
      </c>
      <c r="J95">
        <f>BYPL_EOD!AO95+BYPL_EOD!AP95</f>
        <v>53.52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215</v>
      </c>
      <c r="O95" s="154">
        <f t="shared" si="8"/>
        <v>0</v>
      </c>
      <c r="P95">
        <v>161.47999999999999</v>
      </c>
      <c r="Q95">
        <v>53.52</v>
      </c>
      <c r="R95">
        <v>0</v>
      </c>
      <c r="S95">
        <v>0</v>
      </c>
      <c r="T95">
        <v>0</v>
      </c>
      <c r="U95" s="156">
        <f t="shared" si="9"/>
        <v>215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215</v>
      </c>
      <c r="F96">
        <f t="shared" si="11"/>
        <v>592</v>
      </c>
      <c r="G96">
        <f t="shared" si="12"/>
        <v>215</v>
      </c>
      <c r="H96" s="154"/>
      <c r="I96">
        <f>BRPL_EOD!AO96+BRPL_EOD!AP96</f>
        <v>157.21</v>
      </c>
      <c r="J96">
        <f>BYPL_EOD!AO96+BYPL_EOD!AP96</f>
        <v>57.79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215</v>
      </c>
      <c r="O96" s="154">
        <f t="shared" si="8"/>
        <v>0</v>
      </c>
      <c r="P96">
        <v>157.21</v>
      </c>
      <c r="Q96">
        <v>57.79</v>
      </c>
      <c r="R96">
        <v>0</v>
      </c>
      <c r="S96">
        <v>0</v>
      </c>
      <c r="T96">
        <v>0</v>
      </c>
      <c r="U96" s="156">
        <f t="shared" si="9"/>
        <v>215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215</v>
      </c>
      <c r="F97">
        <f t="shared" si="11"/>
        <v>592</v>
      </c>
      <c r="G97">
        <f t="shared" si="12"/>
        <v>215</v>
      </c>
      <c r="H97" s="154"/>
      <c r="I97">
        <f>BRPL_EOD!AO97+BRPL_EOD!AP97</f>
        <v>168.83</v>
      </c>
      <c r="J97">
        <f>BYPL_EOD!AO97+BYPL_EOD!AP97</f>
        <v>46.17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215</v>
      </c>
      <c r="O97" s="154">
        <f t="shared" si="8"/>
        <v>0</v>
      </c>
      <c r="P97">
        <v>168.83</v>
      </c>
      <c r="Q97">
        <v>46.17</v>
      </c>
      <c r="R97">
        <v>0</v>
      </c>
      <c r="S97">
        <v>0</v>
      </c>
      <c r="T97">
        <v>0</v>
      </c>
      <c r="U97" s="156">
        <f t="shared" si="9"/>
        <v>215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215</v>
      </c>
      <c r="F98">
        <f t="shared" si="11"/>
        <v>592</v>
      </c>
      <c r="G98">
        <f t="shared" si="12"/>
        <v>215</v>
      </c>
      <c r="H98" s="154"/>
      <c r="I98">
        <f>BRPL_EOD!AO98+BRPL_EOD!AP98</f>
        <v>172.16</v>
      </c>
      <c r="J98">
        <f>BYPL_EOD!AO98+BYPL_EOD!AP98</f>
        <v>42.84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215</v>
      </c>
      <c r="O98" s="154">
        <f t="shared" si="8"/>
        <v>0</v>
      </c>
      <c r="P98">
        <v>172.16</v>
      </c>
      <c r="Q98">
        <v>42.84</v>
      </c>
      <c r="R98">
        <v>0</v>
      </c>
      <c r="S98">
        <v>0</v>
      </c>
      <c r="T98">
        <v>0</v>
      </c>
      <c r="U98" s="156">
        <f t="shared" si="9"/>
        <v>215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0.68010249999999994</v>
      </c>
      <c r="F99" s="156">
        <f t="shared" si="14"/>
        <v>14.304</v>
      </c>
      <c r="G99" s="156">
        <f t="shared" si="14"/>
        <v>0.68010249999999994</v>
      </c>
      <c r="H99" s="156"/>
      <c r="I99" s="156">
        <f t="shared" si="14"/>
        <v>0.49632500000000002</v>
      </c>
      <c r="J99" s="156">
        <f t="shared" si="14"/>
        <v>0.13985750000000002</v>
      </c>
      <c r="K99" s="156">
        <f t="shared" si="14"/>
        <v>2.5899999999999999E-3</v>
      </c>
      <c r="L99" s="156">
        <f t="shared" si="14"/>
        <v>1.0385E-2</v>
      </c>
      <c r="M99" s="156">
        <f t="shared" si="14"/>
        <v>3.0950000000000002E-2</v>
      </c>
      <c r="N99" s="156">
        <f t="shared" si="14"/>
        <v>0.68010749999999998</v>
      </c>
      <c r="O99" s="156">
        <f t="shared" si="14"/>
        <v>-5.0000000000132158E-6</v>
      </c>
      <c r="P99" s="156">
        <f t="shared" si="14"/>
        <v>0.49632441145247713</v>
      </c>
      <c r="Q99" s="156">
        <f t="shared" si="14"/>
        <v>0.13985587653949277</v>
      </c>
      <c r="R99" s="156">
        <f t="shared" si="14"/>
        <v>2.5898340147342881E-3</v>
      </c>
      <c r="S99" s="156">
        <f t="shared" si="14"/>
        <v>1.0384341538159153E-2</v>
      </c>
      <c r="T99" s="156">
        <f t="shared" si="14"/>
        <v>3.0948036455136597E-2</v>
      </c>
      <c r="U99" s="156">
        <f t="shared" si="14"/>
        <v>0.68010249999999994</v>
      </c>
      <c r="V99" s="156">
        <f t="shared" si="10"/>
        <v>0</v>
      </c>
      <c r="Y99" s="156">
        <f t="shared" ref="Y99:AD99" si="15">SUM(Y3:Y98)/4000</f>
        <v>1.4225E-2</v>
      </c>
      <c r="Z99" s="156">
        <f t="shared" si="15"/>
        <v>1.4225E-2</v>
      </c>
      <c r="AA99" s="156">
        <f t="shared" si="15"/>
        <v>1.4225E-2</v>
      </c>
      <c r="AB99" s="156">
        <f t="shared" si="15"/>
        <v>1.4225E-2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42.326875000000001</v>
      </c>
      <c r="D3">
        <v>6.2245400000000002</v>
      </c>
      <c r="E3">
        <v>0</v>
      </c>
      <c r="F3">
        <v>77.408691000000005</v>
      </c>
      <c r="G3">
        <v>1.9192229999999999</v>
      </c>
      <c r="H3">
        <v>0</v>
      </c>
      <c r="I3">
        <v>92.114526999999995</v>
      </c>
      <c r="J3">
        <v>3.892163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21.903790999999998</v>
      </c>
      <c r="R3">
        <v>44.326064000000002</v>
      </c>
      <c r="S3">
        <v>27.350811</v>
      </c>
      <c r="T3">
        <v>2.392833</v>
      </c>
      <c r="U3">
        <v>348.97500000000002</v>
      </c>
      <c r="V3">
        <v>19.46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15.349422000000001</v>
      </c>
      <c r="AC3">
        <v>11.155201999999999</v>
      </c>
      <c r="AD3">
        <v>0</v>
      </c>
      <c r="AE3">
        <v>37.821176000000001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1.053695</v>
      </c>
      <c r="AO3">
        <v>0</v>
      </c>
      <c r="AP3">
        <v>1.2809999999999999</v>
      </c>
      <c r="AQ3">
        <v>0</v>
      </c>
      <c r="AR3">
        <v>48.576000000000001</v>
      </c>
      <c r="AS3">
        <v>37.258069999999996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87.40286399999998</v>
      </c>
      <c r="BA3">
        <f>SUM(B3:AZ3)</f>
        <v>3171.1128769999996</v>
      </c>
      <c r="BD3">
        <v>4.2938999999999998</v>
      </c>
      <c r="BE3">
        <v>0</v>
      </c>
      <c r="BF3">
        <v>2.2853999999999999E-2</v>
      </c>
      <c r="BG3">
        <v>0</v>
      </c>
      <c r="BH3">
        <v>1.2260000000000001E-3</v>
      </c>
      <c r="BI3">
        <v>0.83574999999999999</v>
      </c>
      <c r="BJ3">
        <v>0</v>
      </c>
      <c r="BK3">
        <v>1.0163E-2</v>
      </c>
      <c r="BL3">
        <v>0</v>
      </c>
      <c r="BM3">
        <v>9.9069999999999991E-3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9.33</v>
      </c>
      <c r="BX3">
        <v>1.987125</v>
      </c>
      <c r="BY3">
        <v>0.25</v>
      </c>
      <c r="BZ3">
        <v>1.938104</v>
      </c>
      <c r="CA3">
        <v>3.5116900000000002</v>
      </c>
      <c r="CB3">
        <v>1.85</v>
      </c>
      <c r="CC3">
        <v>0.94</v>
      </c>
      <c r="CD3">
        <v>0.94</v>
      </c>
      <c r="CE3">
        <v>1.8</v>
      </c>
      <c r="CF3">
        <v>0.23</v>
      </c>
      <c r="CG3">
        <v>3.78</v>
      </c>
      <c r="CH3">
        <v>0</v>
      </c>
      <c r="CI3">
        <v>5.95</v>
      </c>
      <c r="CJ3">
        <v>1.94</v>
      </c>
      <c r="CK3">
        <v>1.85</v>
      </c>
      <c r="CL3">
        <v>3.5424669999999998</v>
      </c>
      <c r="CM3">
        <v>1.870228</v>
      </c>
      <c r="CN3">
        <v>1.771234</v>
      </c>
      <c r="CO3">
        <v>3.03</v>
      </c>
      <c r="CP3">
        <v>4.2338469999999999</v>
      </c>
      <c r="CQ3">
        <v>1.3710979999999999</v>
      </c>
      <c r="CR3">
        <v>3.57</v>
      </c>
      <c r="CS3">
        <v>2.3306830000000001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87.40286399999998</v>
      </c>
    </row>
    <row r="4" spans="1:114">
      <c r="A4" t="s">
        <v>46</v>
      </c>
      <c r="B4">
        <v>0</v>
      </c>
      <c r="C4">
        <v>42.326875000000001</v>
      </c>
      <c r="D4">
        <v>6.2245400000000002</v>
      </c>
      <c r="E4">
        <v>0</v>
      </c>
      <c r="F4">
        <v>76.768950000000004</v>
      </c>
      <c r="G4">
        <v>2.5589650000000002</v>
      </c>
      <c r="H4">
        <v>0</v>
      </c>
      <c r="I4">
        <v>92.114526999999995</v>
      </c>
      <c r="J4">
        <v>3.892163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21.903790999999998</v>
      </c>
      <c r="R4">
        <v>44.326064000000002</v>
      </c>
      <c r="S4">
        <v>27.350811</v>
      </c>
      <c r="T4">
        <v>2.392833</v>
      </c>
      <c r="U4">
        <v>348.97500000000002</v>
      </c>
      <c r="V4">
        <v>19.46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37.821176000000001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1.053695</v>
      </c>
      <c r="AO4">
        <v>0</v>
      </c>
      <c r="AP4">
        <v>1.2809999999999999</v>
      </c>
      <c r="AQ4">
        <v>0</v>
      </c>
      <c r="AR4">
        <v>48.576000000000001</v>
      </c>
      <c r="AS4">
        <v>37.258069999999996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87.402864999999977</v>
      </c>
      <c r="BA4">
        <f t="shared" ref="BA4:BA67" si="1">SUM(B4:AZ4)</f>
        <v>3159.9576769999994</v>
      </c>
      <c r="BD4">
        <v>4.2938999999999998</v>
      </c>
      <c r="BE4">
        <v>0</v>
      </c>
      <c r="BF4">
        <v>2.1628000000000001E-2</v>
      </c>
      <c r="BG4">
        <v>0</v>
      </c>
      <c r="BH4">
        <v>2.4529999999999999E-3</v>
      </c>
      <c r="BI4">
        <v>0.83574999999999999</v>
      </c>
      <c r="BJ4">
        <v>0</v>
      </c>
      <c r="BK4">
        <v>1.0163E-2</v>
      </c>
      <c r="BL4">
        <v>0</v>
      </c>
      <c r="BM4">
        <v>9.9069999999999991E-3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9.33</v>
      </c>
      <c r="BX4">
        <v>1.987125</v>
      </c>
      <c r="BY4">
        <v>0.25</v>
      </c>
      <c r="BZ4">
        <v>1.938104</v>
      </c>
      <c r="CA4">
        <v>3.5116900000000002</v>
      </c>
      <c r="CB4">
        <v>1.85</v>
      </c>
      <c r="CC4">
        <v>0.94</v>
      </c>
      <c r="CD4">
        <v>0.94</v>
      </c>
      <c r="CE4">
        <v>1.8</v>
      </c>
      <c r="CF4">
        <v>0.23</v>
      </c>
      <c r="CG4">
        <v>3.78</v>
      </c>
      <c r="CH4">
        <v>0</v>
      </c>
      <c r="CI4">
        <v>5.95</v>
      </c>
      <c r="CJ4">
        <v>1.94</v>
      </c>
      <c r="CK4">
        <v>1.85</v>
      </c>
      <c r="CL4">
        <v>3.5424669999999998</v>
      </c>
      <c r="CM4">
        <v>1.870228</v>
      </c>
      <c r="CN4">
        <v>1.771234</v>
      </c>
      <c r="CO4">
        <v>3.03</v>
      </c>
      <c r="CP4">
        <v>4.2338469999999999</v>
      </c>
      <c r="CQ4">
        <v>1.3710979999999999</v>
      </c>
      <c r="CR4">
        <v>3.57</v>
      </c>
      <c r="CS4">
        <v>2.3306830000000001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87.402864999999977</v>
      </c>
    </row>
    <row r="5" spans="1:114">
      <c r="A5" t="s">
        <v>47</v>
      </c>
      <c r="B5">
        <v>0</v>
      </c>
      <c r="C5">
        <v>42.326875000000001</v>
      </c>
      <c r="D5">
        <v>6.2245400000000002</v>
      </c>
      <c r="E5">
        <v>0</v>
      </c>
      <c r="F5">
        <v>76.768950000000004</v>
      </c>
      <c r="G5">
        <v>2.5589650000000002</v>
      </c>
      <c r="H5">
        <v>0</v>
      </c>
      <c r="I5">
        <v>92.114526999999995</v>
      </c>
      <c r="J5">
        <v>3.892163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21.903790999999998</v>
      </c>
      <c r="R5">
        <v>44.326064000000002</v>
      </c>
      <c r="S5">
        <v>27.350811</v>
      </c>
      <c r="T5">
        <v>2.392833</v>
      </c>
      <c r="U5">
        <v>348.97500000000002</v>
      </c>
      <c r="V5">
        <v>19.46</v>
      </c>
      <c r="W5">
        <v>33.384999999999998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18.910588000000001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1.053695</v>
      </c>
      <c r="AO5">
        <v>0</v>
      </c>
      <c r="AP5">
        <v>1.2809999999999999</v>
      </c>
      <c r="AQ5">
        <v>0</v>
      </c>
      <c r="AR5">
        <v>48.576000000000001</v>
      </c>
      <c r="AS5">
        <v>37.258069999999996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87.522864999999982</v>
      </c>
      <c r="BA5">
        <f t="shared" si="1"/>
        <v>3124.4033570000001</v>
      </c>
      <c r="BD5">
        <v>4.2938999999999998</v>
      </c>
      <c r="BE5">
        <v>0</v>
      </c>
      <c r="BF5">
        <v>2.1107000000000001E-2</v>
      </c>
      <c r="BG5">
        <v>0</v>
      </c>
      <c r="BH5">
        <v>2.9729999999999999E-3</v>
      </c>
      <c r="BI5">
        <v>0.83574999999999999</v>
      </c>
      <c r="BJ5">
        <v>0</v>
      </c>
      <c r="BK5">
        <v>1.0163E-2</v>
      </c>
      <c r="BL5">
        <v>0</v>
      </c>
      <c r="BM5">
        <v>9.9080000000000001E-3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9.33</v>
      </c>
      <c r="BX5">
        <v>1.987125</v>
      </c>
      <c r="BY5">
        <v>0.25</v>
      </c>
      <c r="BZ5">
        <v>1.938104</v>
      </c>
      <c r="CA5">
        <v>3.5116900000000002</v>
      </c>
      <c r="CB5">
        <v>1.85</v>
      </c>
      <c r="CC5">
        <v>1</v>
      </c>
      <c r="CD5">
        <v>1</v>
      </c>
      <c r="CE5">
        <v>1.8</v>
      </c>
      <c r="CF5">
        <v>0.23</v>
      </c>
      <c r="CG5">
        <v>3.78</v>
      </c>
      <c r="CH5">
        <v>0</v>
      </c>
      <c r="CI5">
        <v>5.95</v>
      </c>
      <c r="CJ5">
        <v>1.94</v>
      </c>
      <c r="CK5">
        <v>1.85</v>
      </c>
      <c r="CL5">
        <v>3.5424669999999998</v>
      </c>
      <c r="CM5">
        <v>1.870228</v>
      </c>
      <c r="CN5">
        <v>1.771234</v>
      </c>
      <c r="CO5">
        <v>3.03</v>
      </c>
      <c r="CP5">
        <v>4.2338469999999999</v>
      </c>
      <c r="CQ5">
        <v>1.3710979999999999</v>
      </c>
      <c r="CR5">
        <v>3.57</v>
      </c>
      <c r="CS5">
        <v>2.3306830000000001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87.522864999999982</v>
      </c>
    </row>
    <row r="6" spans="1:114">
      <c r="A6" t="s">
        <v>48</v>
      </c>
      <c r="B6">
        <v>0</v>
      </c>
      <c r="C6">
        <v>42.326875000000001</v>
      </c>
      <c r="D6">
        <v>6.2245400000000002</v>
      </c>
      <c r="E6">
        <v>0</v>
      </c>
      <c r="F6">
        <v>76.768950000000004</v>
      </c>
      <c r="G6">
        <v>2.5589650000000002</v>
      </c>
      <c r="H6">
        <v>0</v>
      </c>
      <c r="I6">
        <v>92.114526999999995</v>
      </c>
      <c r="J6">
        <v>3.892163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21.903790999999998</v>
      </c>
      <c r="R6">
        <v>44.326064000000002</v>
      </c>
      <c r="S6">
        <v>27.350811</v>
      </c>
      <c r="T6">
        <v>2.392833</v>
      </c>
      <c r="U6">
        <v>348.97500000000002</v>
      </c>
      <c r="V6">
        <v>19.46</v>
      </c>
      <c r="W6">
        <v>33.384999999999998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18.910588000000001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1.053695</v>
      </c>
      <c r="AO6">
        <v>0</v>
      </c>
      <c r="AP6">
        <v>1.2809999999999999</v>
      </c>
      <c r="AQ6">
        <v>0</v>
      </c>
      <c r="AR6">
        <v>48.576000000000001</v>
      </c>
      <c r="AS6">
        <v>37.258069999999996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87.522863999999984</v>
      </c>
      <c r="BA6">
        <f t="shared" si="1"/>
        <v>3124.4033560000003</v>
      </c>
      <c r="BD6">
        <v>4.2938999999999998</v>
      </c>
      <c r="BE6">
        <v>0</v>
      </c>
      <c r="BF6">
        <v>2.1107000000000001E-2</v>
      </c>
      <c r="BG6">
        <v>0</v>
      </c>
      <c r="BH6">
        <v>2.9729999999999999E-3</v>
      </c>
      <c r="BI6">
        <v>0.83574999999999999</v>
      </c>
      <c r="BJ6">
        <v>0</v>
      </c>
      <c r="BK6">
        <v>1.0163E-2</v>
      </c>
      <c r="BL6">
        <v>0</v>
      </c>
      <c r="BM6">
        <v>9.9069999999999991E-3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9.33</v>
      </c>
      <c r="BX6">
        <v>1.987125</v>
      </c>
      <c r="BY6">
        <v>0.25</v>
      </c>
      <c r="BZ6">
        <v>1.938104</v>
      </c>
      <c r="CA6">
        <v>3.5116900000000002</v>
      </c>
      <c r="CB6">
        <v>1.85</v>
      </c>
      <c r="CC6">
        <v>1</v>
      </c>
      <c r="CD6">
        <v>1</v>
      </c>
      <c r="CE6">
        <v>1.8</v>
      </c>
      <c r="CF6">
        <v>0.23</v>
      </c>
      <c r="CG6">
        <v>3.78</v>
      </c>
      <c r="CH6">
        <v>0</v>
      </c>
      <c r="CI6">
        <v>5.95</v>
      </c>
      <c r="CJ6">
        <v>1.94</v>
      </c>
      <c r="CK6">
        <v>1.85</v>
      </c>
      <c r="CL6">
        <v>3.5424669999999998</v>
      </c>
      <c r="CM6">
        <v>1.870228</v>
      </c>
      <c r="CN6">
        <v>1.771234</v>
      </c>
      <c r="CO6">
        <v>3.03</v>
      </c>
      <c r="CP6">
        <v>4.2338469999999999</v>
      </c>
      <c r="CQ6">
        <v>1.3710979999999999</v>
      </c>
      <c r="CR6">
        <v>3.57</v>
      </c>
      <c r="CS6">
        <v>2.3306830000000001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87.522863999999984</v>
      </c>
    </row>
    <row r="7" spans="1:114">
      <c r="A7" t="s">
        <v>49</v>
      </c>
      <c r="B7">
        <v>0</v>
      </c>
      <c r="C7">
        <v>42.326875000000001</v>
      </c>
      <c r="D7">
        <v>6.2245400000000002</v>
      </c>
      <c r="E7">
        <v>0</v>
      </c>
      <c r="F7">
        <v>76.768950000000004</v>
      </c>
      <c r="G7">
        <v>2.5589650000000002</v>
      </c>
      <c r="H7">
        <v>0</v>
      </c>
      <c r="I7">
        <v>90.817138999999997</v>
      </c>
      <c r="J7">
        <v>5.1895509999999998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21.903790999999998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33.384999999999998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18.910588000000001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1.2809999999999999</v>
      </c>
      <c r="AQ7">
        <v>0</v>
      </c>
      <c r="AR7">
        <v>52.991999999999997</v>
      </c>
      <c r="AS7">
        <v>37.258069999999996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87.52293899999998</v>
      </c>
      <c r="BA7">
        <f t="shared" si="1"/>
        <v>3177.7332810000007</v>
      </c>
      <c r="BD7">
        <v>4.2938999999999998</v>
      </c>
      <c r="BE7">
        <v>0</v>
      </c>
      <c r="BF7">
        <v>2.1180999999999998E-2</v>
      </c>
      <c r="BG7">
        <v>0</v>
      </c>
      <c r="BH7">
        <v>2.9729999999999999E-3</v>
      </c>
      <c r="BI7">
        <v>0.83574999999999999</v>
      </c>
      <c r="BJ7">
        <v>0</v>
      </c>
      <c r="BK7">
        <v>1.0163E-2</v>
      </c>
      <c r="BL7">
        <v>0</v>
      </c>
      <c r="BM7">
        <v>9.9080000000000001E-3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9.33</v>
      </c>
      <c r="BX7">
        <v>1.987125</v>
      </c>
      <c r="BY7">
        <v>0.25</v>
      </c>
      <c r="BZ7">
        <v>1.938104</v>
      </c>
      <c r="CA7">
        <v>3.5116900000000002</v>
      </c>
      <c r="CB7">
        <v>1.85</v>
      </c>
      <c r="CC7">
        <v>1</v>
      </c>
      <c r="CD7">
        <v>1</v>
      </c>
      <c r="CE7">
        <v>1.8</v>
      </c>
      <c r="CF7">
        <v>0.23</v>
      </c>
      <c r="CG7">
        <v>3.78</v>
      </c>
      <c r="CH7">
        <v>0</v>
      </c>
      <c r="CI7">
        <v>5.95</v>
      </c>
      <c r="CJ7">
        <v>1.94</v>
      </c>
      <c r="CK7">
        <v>1.85</v>
      </c>
      <c r="CL7">
        <v>3.5424669999999998</v>
      </c>
      <c r="CM7">
        <v>1.870228</v>
      </c>
      <c r="CN7">
        <v>1.771234</v>
      </c>
      <c r="CO7">
        <v>3.03</v>
      </c>
      <c r="CP7">
        <v>4.2338469999999999</v>
      </c>
      <c r="CQ7">
        <v>1.3710979999999999</v>
      </c>
      <c r="CR7">
        <v>3.57</v>
      </c>
      <c r="CS7">
        <v>2.3306830000000001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87.52293899999998</v>
      </c>
    </row>
    <row r="8" spans="1:114">
      <c r="A8" t="s">
        <v>50</v>
      </c>
      <c r="B8">
        <v>0</v>
      </c>
      <c r="C8">
        <v>42.326875000000001</v>
      </c>
      <c r="D8">
        <v>6.2245400000000002</v>
      </c>
      <c r="E8">
        <v>0</v>
      </c>
      <c r="F8">
        <v>76.768950000000004</v>
      </c>
      <c r="G8">
        <v>2.5589650000000002</v>
      </c>
      <c r="H8">
        <v>0</v>
      </c>
      <c r="I8">
        <v>90.817138999999997</v>
      </c>
      <c r="J8">
        <v>5.1895509999999998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21.903790999999998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33.384999999999998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18.910588000000001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1.2809999999999999</v>
      </c>
      <c r="AQ8">
        <v>0</v>
      </c>
      <c r="AR8">
        <v>52.991999999999997</v>
      </c>
      <c r="AS8">
        <v>37.258069999999996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87.52293899999998</v>
      </c>
      <c r="BA8">
        <f t="shared" si="1"/>
        <v>3177.7332810000007</v>
      </c>
      <c r="BD8">
        <v>4.2938999999999998</v>
      </c>
      <c r="BE8">
        <v>0</v>
      </c>
      <c r="BF8">
        <v>2.1180999999999998E-2</v>
      </c>
      <c r="BG8">
        <v>0</v>
      </c>
      <c r="BH8">
        <v>2.9729999999999999E-3</v>
      </c>
      <c r="BI8">
        <v>0.83574999999999999</v>
      </c>
      <c r="BJ8">
        <v>0</v>
      </c>
      <c r="BK8">
        <v>1.0163E-2</v>
      </c>
      <c r="BL8">
        <v>0</v>
      </c>
      <c r="BM8">
        <v>9.9080000000000001E-3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9.33</v>
      </c>
      <c r="BX8">
        <v>1.987125</v>
      </c>
      <c r="BY8">
        <v>0.25</v>
      </c>
      <c r="BZ8">
        <v>1.938104</v>
      </c>
      <c r="CA8">
        <v>3.5116900000000002</v>
      </c>
      <c r="CB8">
        <v>1.85</v>
      </c>
      <c r="CC8">
        <v>1</v>
      </c>
      <c r="CD8">
        <v>1</v>
      </c>
      <c r="CE8">
        <v>1.8</v>
      </c>
      <c r="CF8">
        <v>0.23</v>
      </c>
      <c r="CG8">
        <v>3.78</v>
      </c>
      <c r="CH8">
        <v>0</v>
      </c>
      <c r="CI8">
        <v>5.95</v>
      </c>
      <c r="CJ8">
        <v>1.94</v>
      </c>
      <c r="CK8">
        <v>1.85</v>
      </c>
      <c r="CL8">
        <v>3.5424669999999998</v>
      </c>
      <c r="CM8">
        <v>1.870228</v>
      </c>
      <c r="CN8">
        <v>1.771234</v>
      </c>
      <c r="CO8">
        <v>3.03</v>
      </c>
      <c r="CP8">
        <v>4.2338469999999999</v>
      </c>
      <c r="CQ8">
        <v>1.3710979999999999</v>
      </c>
      <c r="CR8">
        <v>3.57</v>
      </c>
      <c r="CS8">
        <v>2.3306830000000001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87.52293899999998</v>
      </c>
    </row>
    <row r="9" spans="1:114">
      <c r="A9" t="s">
        <v>51</v>
      </c>
      <c r="B9">
        <v>0</v>
      </c>
      <c r="C9">
        <v>42.326875000000001</v>
      </c>
      <c r="D9">
        <v>6.2245400000000002</v>
      </c>
      <c r="E9">
        <v>0</v>
      </c>
      <c r="F9">
        <v>76.768950000000004</v>
      </c>
      <c r="G9">
        <v>2.5589650000000002</v>
      </c>
      <c r="H9">
        <v>0</v>
      </c>
      <c r="I9">
        <v>90.817138999999997</v>
      </c>
      <c r="J9">
        <v>5.1895509999999998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21.903790999999998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1.2809999999999999</v>
      </c>
      <c r="AQ9">
        <v>0</v>
      </c>
      <c r="AR9">
        <v>48.576000000000001</v>
      </c>
      <c r="AS9">
        <v>37.258069999999996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87.52293899999998</v>
      </c>
      <c r="BA9">
        <f t="shared" si="1"/>
        <v>3155.821003</v>
      </c>
      <c r="BD9">
        <v>4.2938999999999998</v>
      </c>
      <c r="BE9">
        <v>0</v>
      </c>
      <c r="BF9">
        <v>2.1180999999999998E-2</v>
      </c>
      <c r="BG9">
        <v>0</v>
      </c>
      <c r="BH9">
        <v>2.9729999999999999E-3</v>
      </c>
      <c r="BI9">
        <v>0.83574999999999999</v>
      </c>
      <c r="BJ9">
        <v>0</v>
      </c>
      <c r="BK9">
        <v>1.0163E-2</v>
      </c>
      <c r="BL9">
        <v>0</v>
      </c>
      <c r="BM9">
        <v>9.9080000000000001E-3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9.33</v>
      </c>
      <c r="BX9">
        <v>1.987125</v>
      </c>
      <c r="BY9">
        <v>0.25</v>
      </c>
      <c r="BZ9">
        <v>1.938104</v>
      </c>
      <c r="CA9">
        <v>3.5116900000000002</v>
      </c>
      <c r="CB9">
        <v>1.85</v>
      </c>
      <c r="CC9">
        <v>1</v>
      </c>
      <c r="CD9">
        <v>1</v>
      </c>
      <c r="CE9">
        <v>1.8</v>
      </c>
      <c r="CF9">
        <v>0.23</v>
      </c>
      <c r="CG9">
        <v>3.78</v>
      </c>
      <c r="CH9">
        <v>0</v>
      </c>
      <c r="CI9">
        <v>5.95</v>
      </c>
      <c r="CJ9">
        <v>1.94</v>
      </c>
      <c r="CK9">
        <v>1.85</v>
      </c>
      <c r="CL9">
        <v>3.5424669999999998</v>
      </c>
      <c r="CM9">
        <v>1.870228</v>
      </c>
      <c r="CN9">
        <v>1.771234</v>
      </c>
      <c r="CO9">
        <v>3.03</v>
      </c>
      <c r="CP9">
        <v>4.2338469999999999</v>
      </c>
      <c r="CQ9">
        <v>1.3710979999999999</v>
      </c>
      <c r="CR9">
        <v>3.57</v>
      </c>
      <c r="CS9">
        <v>2.3306830000000001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87.52293899999998</v>
      </c>
    </row>
    <row r="10" spans="1:114">
      <c r="A10" t="s">
        <v>52</v>
      </c>
      <c r="B10">
        <v>0</v>
      </c>
      <c r="C10">
        <v>42.326875000000001</v>
      </c>
      <c r="D10">
        <v>6.2245400000000002</v>
      </c>
      <c r="E10">
        <v>0</v>
      </c>
      <c r="F10">
        <v>76.768950000000004</v>
      </c>
      <c r="G10">
        <v>2.5589650000000002</v>
      </c>
      <c r="H10">
        <v>0</v>
      </c>
      <c r="I10">
        <v>90.817138999999997</v>
      </c>
      <c r="J10">
        <v>5.1895509999999998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21.903790999999998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1.2809999999999999</v>
      </c>
      <c r="AQ10">
        <v>0</v>
      </c>
      <c r="AR10">
        <v>48.576000000000001</v>
      </c>
      <c r="AS10">
        <v>37.258069999999996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87.52293899999998</v>
      </c>
      <c r="BA10">
        <f t="shared" si="1"/>
        <v>3155.821003</v>
      </c>
      <c r="BD10">
        <v>4.2938999999999998</v>
      </c>
      <c r="BE10">
        <v>0</v>
      </c>
      <c r="BF10">
        <v>2.1180999999999998E-2</v>
      </c>
      <c r="BG10">
        <v>0</v>
      </c>
      <c r="BH10">
        <v>2.9729999999999999E-3</v>
      </c>
      <c r="BI10">
        <v>0.83574999999999999</v>
      </c>
      <c r="BJ10">
        <v>0</v>
      </c>
      <c r="BK10">
        <v>1.0163E-2</v>
      </c>
      <c r="BL10">
        <v>0</v>
      </c>
      <c r="BM10">
        <v>9.9080000000000001E-3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9.33</v>
      </c>
      <c r="BX10">
        <v>1.987125</v>
      </c>
      <c r="BY10">
        <v>0.25</v>
      </c>
      <c r="BZ10">
        <v>1.938104</v>
      </c>
      <c r="CA10">
        <v>3.5116900000000002</v>
      </c>
      <c r="CB10">
        <v>1.85</v>
      </c>
      <c r="CC10">
        <v>1</v>
      </c>
      <c r="CD10">
        <v>1</v>
      </c>
      <c r="CE10">
        <v>1.8</v>
      </c>
      <c r="CF10">
        <v>0.23</v>
      </c>
      <c r="CG10">
        <v>3.78</v>
      </c>
      <c r="CH10">
        <v>0</v>
      </c>
      <c r="CI10">
        <v>5.95</v>
      </c>
      <c r="CJ10">
        <v>1.94</v>
      </c>
      <c r="CK10">
        <v>1.85</v>
      </c>
      <c r="CL10">
        <v>3.5424669999999998</v>
      </c>
      <c r="CM10">
        <v>1.870228</v>
      </c>
      <c r="CN10">
        <v>1.771234</v>
      </c>
      <c r="CO10">
        <v>3.03</v>
      </c>
      <c r="CP10">
        <v>4.2338469999999999</v>
      </c>
      <c r="CQ10">
        <v>1.3710979999999999</v>
      </c>
      <c r="CR10">
        <v>3.57</v>
      </c>
      <c r="CS10">
        <v>2.3306830000000001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87.52293899999998</v>
      </c>
    </row>
    <row r="11" spans="1:114">
      <c r="A11" t="s">
        <v>53</v>
      </c>
      <c r="B11">
        <v>0</v>
      </c>
      <c r="C11">
        <v>42.326875000000001</v>
      </c>
      <c r="D11">
        <v>6.2245400000000002</v>
      </c>
      <c r="E11">
        <v>0</v>
      </c>
      <c r="F11">
        <v>76.768950000000004</v>
      </c>
      <c r="G11">
        <v>2.5589650000000002</v>
      </c>
      <c r="H11">
        <v>0</v>
      </c>
      <c r="I11">
        <v>90.817138999999997</v>
      </c>
      <c r="J11">
        <v>5.1895509999999998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21.903790999999998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1.2809999999999999</v>
      </c>
      <c r="AQ11">
        <v>0</v>
      </c>
      <c r="AR11">
        <v>48.576000000000001</v>
      </c>
      <c r="AS11">
        <v>37.258069999999996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87.877967999999981</v>
      </c>
      <c r="BA11">
        <f t="shared" si="1"/>
        <v>3156.1760319999999</v>
      </c>
      <c r="BD11">
        <v>4.2938999999999998</v>
      </c>
      <c r="BE11">
        <v>0</v>
      </c>
      <c r="BF11">
        <v>2.1367000000000001E-2</v>
      </c>
      <c r="BG11">
        <v>0</v>
      </c>
      <c r="BH11">
        <v>2.9729999999999999E-3</v>
      </c>
      <c r="BI11">
        <v>0.83574999999999999</v>
      </c>
      <c r="BJ11">
        <v>0</v>
      </c>
      <c r="BK11">
        <v>1.0163E-2</v>
      </c>
      <c r="BL11">
        <v>0</v>
      </c>
      <c r="BM11">
        <v>9.9080000000000001E-3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9.33</v>
      </c>
      <c r="BX11">
        <v>2.341968</v>
      </c>
      <c r="BY11">
        <v>0.25</v>
      </c>
      <c r="BZ11">
        <v>1.938104</v>
      </c>
      <c r="CA11">
        <v>3.5116900000000002</v>
      </c>
      <c r="CB11">
        <v>1.85</v>
      </c>
      <c r="CC11">
        <v>1</v>
      </c>
      <c r="CD11">
        <v>1</v>
      </c>
      <c r="CE11">
        <v>1.8</v>
      </c>
      <c r="CF11">
        <v>0.23</v>
      </c>
      <c r="CG11">
        <v>3.78</v>
      </c>
      <c r="CH11">
        <v>0</v>
      </c>
      <c r="CI11">
        <v>5.95</v>
      </c>
      <c r="CJ11">
        <v>1.94</v>
      </c>
      <c r="CK11">
        <v>1.85</v>
      </c>
      <c r="CL11">
        <v>3.5424669999999998</v>
      </c>
      <c r="CM11">
        <v>1.870228</v>
      </c>
      <c r="CN11">
        <v>1.771234</v>
      </c>
      <c r="CO11">
        <v>3.03</v>
      </c>
      <c r="CP11">
        <v>4.2338469999999999</v>
      </c>
      <c r="CQ11">
        <v>1.3710979999999999</v>
      </c>
      <c r="CR11">
        <v>3.57</v>
      </c>
      <c r="CS11">
        <v>2.3306830000000001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87.877967999999981</v>
      </c>
    </row>
    <row r="12" spans="1:114">
      <c r="A12" t="s">
        <v>54</v>
      </c>
      <c r="B12">
        <v>0</v>
      </c>
      <c r="C12">
        <v>42.326875000000001</v>
      </c>
      <c r="D12">
        <v>6.2245400000000002</v>
      </c>
      <c r="E12">
        <v>0</v>
      </c>
      <c r="F12">
        <v>76.768950000000004</v>
      </c>
      <c r="G12">
        <v>2.5589650000000002</v>
      </c>
      <c r="H12">
        <v>0</v>
      </c>
      <c r="I12">
        <v>90.817138999999997</v>
      </c>
      <c r="J12">
        <v>5.1895509999999998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21.903790999999998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1.2809999999999999</v>
      </c>
      <c r="AQ12">
        <v>0</v>
      </c>
      <c r="AR12">
        <v>48.576000000000001</v>
      </c>
      <c r="AS12">
        <v>36.506751000000001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87.948937999999984</v>
      </c>
      <c r="BA12">
        <f t="shared" si="1"/>
        <v>3155.4956830000001</v>
      </c>
      <c r="BD12">
        <v>4.2938999999999998</v>
      </c>
      <c r="BE12">
        <v>0</v>
      </c>
      <c r="BF12">
        <v>2.1367000000000001E-2</v>
      </c>
      <c r="BG12">
        <v>0</v>
      </c>
      <c r="BH12">
        <v>2.9729999999999999E-3</v>
      </c>
      <c r="BI12">
        <v>0.83574999999999999</v>
      </c>
      <c r="BJ12">
        <v>0</v>
      </c>
      <c r="BK12">
        <v>1.0163E-2</v>
      </c>
      <c r="BL12">
        <v>0</v>
      </c>
      <c r="BM12">
        <v>9.9080000000000001E-3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9.33</v>
      </c>
      <c r="BX12">
        <v>2.412938</v>
      </c>
      <c r="BY12">
        <v>0.25</v>
      </c>
      <c r="BZ12">
        <v>1.938104</v>
      </c>
      <c r="CA12">
        <v>3.5116900000000002</v>
      </c>
      <c r="CB12">
        <v>1.85</v>
      </c>
      <c r="CC12">
        <v>1</v>
      </c>
      <c r="CD12">
        <v>1</v>
      </c>
      <c r="CE12">
        <v>1.8</v>
      </c>
      <c r="CF12">
        <v>0.23</v>
      </c>
      <c r="CG12">
        <v>3.78</v>
      </c>
      <c r="CH12">
        <v>0</v>
      </c>
      <c r="CI12">
        <v>5.95</v>
      </c>
      <c r="CJ12">
        <v>1.94</v>
      </c>
      <c r="CK12">
        <v>1.85</v>
      </c>
      <c r="CL12">
        <v>3.5424669999999998</v>
      </c>
      <c r="CM12">
        <v>1.870228</v>
      </c>
      <c r="CN12">
        <v>1.771234</v>
      </c>
      <c r="CO12">
        <v>3.03</v>
      </c>
      <c r="CP12">
        <v>4.2338469999999999</v>
      </c>
      <c r="CQ12">
        <v>1.3710979999999999</v>
      </c>
      <c r="CR12">
        <v>3.57</v>
      </c>
      <c r="CS12">
        <v>2.3306830000000001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87.948937999999984</v>
      </c>
    </row>
    <row r="13" spans="1:114">
      <c r="A13" t="s">
        <v>55</v>
      </c>
      <c r="B13">
        <v>0</v>
      </c>
      <c r="C13">
        <v>42.326875000000001</v>
      </c>
      <c r="D13">
        <v>6.2245400000000002</v>
      </c>
      <c r="E13">
        <v>0</v>
      </c>
      <c r="F13">
        <v>76.768950000000004</v>
      </c>
      <c r="G13">
        <v>2.5589650000000002</v>
      </c>
      <c r="H13">
        <v>0</v>
      </c>
      <c r="I13">
        <v>90.817138999999997</v>
      </c>
      <c r="J13">
        <v>5.1895509999999998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48.576000000000001</v>
      </c>
      <c r="AS13">
        <v>36.506751000000001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88.080874999999978</v>
      </c>
      <c r="BA13">
        <f t="shared" si="1"/>
        <v>3107.9856199999999</v>
      </c>
      <c r="BD13">
        <v>4.2938999999999998</v>
      </c>
      <c r="BE13">
        <v>0</v>
      </c>
      <c r="BF13">
        <v>2.1367000000000001E-2</v>
      </c>
      <c r="BG13">
        <v>0</v>
      </c>
      <c r="BH13">
        <v>2.9729999999999999E-3</v>
      </c>
      <c r="BI13">
        <v>0.83574999999999999</v>
      </c>
      <c r="BJ13">
        <v>0</v>
      </c>
      <c r="BK13">
        <v>1.0163E-2</v>
      </c>
      <c r="BL13">
        <v>0</v>
      </c>
      <c r="BM13">
        <v>9.9080000000000001E-3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9.33</v>
      </c>
      <c r="BX13">
        <v>2.554875</v>
      </c>
      <c r="BY13">
        <v>0.25</v>
      </c>
      <c r="BZ13">
        <v>1.938104</v>
      </c>
      <c r="CA13">
        <v>3.5116900000000002</v>
      </c>
      <c r="CB13">
        <v>1.85</v>
      </c>
      <c r="CC13">
        <v>1.01</v>
      </c>
      <c r="CD13">
        <v>0.98</v>
      </c>
      <c r="CE13">
        <v>1.8</v>
      </c>
      <c r="CF13">
        <v>0.23</v>
      </c>
      <c r="CG13">
        <v>3.78</v>
      </c>
      <c r="CH13">
        <v>0</v>
      </c>
      <c r="CI13">
        <v>5.95</v>
      </c>
      <c r="CJ13">
        <v>1.94</v>
      </c>
      <c r="CK13">
        <v>1.85</v>
      </c>
      <c r="CL13">
        <v>3.5424669999999998</v>
      </c>
      <c r="CM13">
        <v>1.870228</v>
      </c>
      <c r="CN13">
        <v>1.771234</v>
      </c>
      <c r="CO13">
        <v>3.03</v>
      </c>
      <c r="CP13">
        <v>4.2338469999999999</v>
      </c>
      <c r="CQ13">
        <v>1.3710979999999999</v>
      </c>
      <c r="CR13">
        <v>3.57</v>
      </c>
      <c r="CS13">
        <v>2.3306830000000001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88.080874999999978</v>
      </c>
    </row>
    <row r="14" spans="1:114">
      <c r="A14" t="s">
        <v>56</v>
      </c>
      <c r="B14">
        <v>0</v>
      </c>
      <c r="C14">
        <v>42.326875000000001</v>
      </c>
      <c r="D14">
        <v>6.2245400000000002</v>
      </c>
      <c r="E14">
        <v>0</v>
      </c>
      <c r="F14">
        <v>76.768950000000004</v>
      </c>
      <c r="G14">
        <v>2.5589650000000002</v>
      </c>
      <c r="H14">
        <v>0</v>
      </c>
      <c r="I14">
        <v>90.817138999999997</v>
      </c>
      <c r="J14">
        <v>5.1895509999999998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48.576000000000001</v>
      </c>
      <c r="AS14">
        <v>36.506751000000001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88.151843999999983</v>
      </c>
      <c r="BA14">
        <f t="shared" si="1"/>
        <v>3108.0565889999998</v>
      </c>
      <c r="BD14">
        <v>4.2938999999999998</v>
      </c>
      <c r="BE14">
        <v>0</v>
      </c>
      <c r="BF14">
        <v>2.1367000000000001E-2</v>
      </c>
      <c r="BG14">
        <v>0</v>
      </c>
      <c r="BH14">
        <v>2.9729999999999999E-3</v>
      </c>
      <c r="BI14">
        <v>0.83574999999999999</v>
      </c>
      <c r="BJ14">
        <v>0</v>
      </c>
      <c r="BK14">
        <v>1.0163E-2</v>
      </c>
      <c r="BL14">
        <v>0</v>
      </c>
      <c r="BM14">
        <v>9.9080000000000001E-3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9.33</v>
      </c>
      <c r="BX14">
        <v>2.6258439999999998</v>
      </c>
      <c r="BY14">
        <v>0.25</v>
      </c>
      <c r="BZ14">
        <v>1.938104</v>
      </c>
      <c r="CA14">
        <v>3.5116900000000002</v>
      </c>
      <c r="CB14">
        <v>1.85</v>
      </c>
      <c r="CC14">
        <v>1.01</v>
      </c>
      <c r="CD14">
        <v>0.98</v>
      </c>
      <c r="CE14">
        <v>1.8</v>
      </c>
      <c r="CF14">
        <v>0.23</v>
      </c>
      <c r="CG14">
        <v>3.78</v>
      </c>
      <c r="CH14">
        <v>0</v>
      </c>
      <c r="CI14">
        <v>5.95</v>
      </c>
      <c r="CJ14">
        <v>1.94</v>
      </c>
      <c r="CK14">
        <v>1.85</v>
      </c>
      <c r="CL14">
        <v>3.5424669999999998</v>
      </c>
      <c r="CM14">
        <v>1.870228</v>
      </c>
      <c r="CN14">
        <v>1.771234</v>
      </c>
      <c r="CO14">
        <v>3.03</v>
      </c>
      <c r="CP14">
        <v>4.2338469999999999</v>
      </c>
      <c r="CQ14">
        <v>1.3710979999999999</v>
      </c>
      <c r="CR14">
        <v>3.57</v>
      </c>
      <c r="CS14">
        <v>2.3306830000000001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88.151843999999983</v>
      </c>
    </row>
    <row r="15" spans="1:114">
      <c r="A15" t="s">
        <v>57</v>
      </c>
      <c r="B15">
        <v>0</v>
      </c>
      <c r="C15">
        <v>42.326875000000001</v>
      </c>
      <c r="D15">
        <v>6.2245400000000002</v>
      </c>
      <c r="E15">
        <v>0</v>
      </c>
      <c r="F15">
        <v>76.768950000000004</v>
      </c>
      <c r="G15">
        <v>2.5589650000000002</v>
      </c>
      <c r="H15">
        <v>0</v>
      </c>
      <c r="I15">
        <v>88.222363999999999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48.576000000000001</v>
      </c>
      <c r="AS15">
        <v>36.506751000000001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88.283601999999988</v>
      </c>
      <c r="BA15">
        <f t="shared" si="1"/>
        <v>3108.1883469999998</v>
      </c>
      <c r="BD15">
        <v>4.2938999999999998</v>
      </c>
      <c r="BE15">
        <v>0</v>
      </c>
      <c r="BF15">
        <v>2.1367000000000001E-2</v>
      </c>
      <c r="BG15">
        <v>0</v>
      </c>
      <c r="BH15">
        <v>2.9729999999999999E-3</v>
      </c>
      <c r="BI15">
        <v>0.83574999999999999</v>
      </c>
      <c r="BJ15">
        <v>0</v>
      </c>
      <c r="BK15">
        <v>1.0163E-2</v>
      </c>
      <c r="BL15">
        <v>0</v>
      </c>
      <c r="BM15">
        <v>9.9080000000000001E-3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9.33</v>
      </c>
      <c r="BX15">
        <v>2.696812</v>
      </c>
      <c r="BY15">
        <v>0.25</v>
      </c>
      <c r="BZ15">
        <v>1.938104</v>
      </c>
      <c r="CA15">
        <v>3.5116900000000002</v>
      </c>
      <c r="CB15">
        <v>1.9</v>
      </c>
      <c r="CC15">
        <v>1.01</v>
      </c>
      <c r="CD15">
        <v>0.98</v>
      </c>
      <c r="CE15">
        <v>1.8</v>
      </c>
      <c r="CF15">
        <v>0.23</v>
      </c>
      <c r="CG15">
        <v>3.78</v>
      </c>
      <c r="CH15">
        <v>0</v>
      </c>
      <c r="CI15">
        <v>5.95</v>
      </c>
      <c r="CJ15">
        <v>1.94</v>
      </c>
      <c r="CK15">
        <v>1.85</v>
      </c>
      <c r="CL15">
        <v>3.5424669999999998</v>
      </c>
      <c r="CM15">
        <v>1.870228</v>
      </c>
      <c r="CN15">
        <v>1.771234</v>
      </c>
      <c r="CO15">
        <v>3.03</v>
      </c>
      <c r="CP15">
        <v>4.2338469999999999</v>
      </c>
      <c r="CQ15">
        <v>1.3710979999999999</v>
      </c>
      <c r="CR15">
        <v>3.57</v>
      </c>
      <c r="CS15">
        <v>2.3414730000000001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88.283601999999988</v>
      </c>
    </row>
    <row r="16" spans="1:114">
      <c r="A16" t="s">
        <v>58</v>
      </c>
      <c r="B16">
        <v>0</v>
      </c>
      <c r="C16">
        <v>42.326875000000001</v>
      </c>
      <c r="D16">
        <v>6.2245400000000002</v>
      </c>
      <c r="E16">
        <v>0</v>
      </c>
      <c r="F16">
        <v>76.768950000000004</v>
      </c>
      <c r="G16">
        <v>2.5589650000000002</v>
      </c>
      <c r="H16">
        <v>0</v>
      </c>
      <c r="I16">
        <v>88.222363999999999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48.576000000000001</v>
      </c>
      <c r="AS16">
        <v>36.506751000000001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88.354571999999976</v>
      </c>
      <c r="BA16">
        <f t="shared" si="1"/>
        <v>3108.259317</v>
      </c>
      <c r="BD16">
        <v>4.2938999999999998</v>
      </c>
      <c r="BE16">
        <v>0</v>
      </c>
      <c r="BF16">
        <v>2.1367000000000001E-2</v>
      </c>
      <c r="BG16">
        <v>0</v>
      </c>
      <c r="BH16">
        <v>2.9729999999999999E-3</v>
      </c>
      <c r="BI16">
        <v>0.83574999999999999</v>
      </c>
      <c r="BJ16">
        <v>0</v>
      </c>
      <c r="BK16">
        <v>1.0163E-2</v>
      </c>
      <c r="BL16">
        <v>0</v>
      </c>
      <c r="BM16">
        <v>9.9080000000000001E-3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9.33</v>
      </c>
      <c r="BX16">
        <v>2.767782</v>
      </c>
      <c r="BY16">
        <v>0.25</v>
      </c>
      <c r="BZ16">
        <v>1.938104</v>
      </c>
      <c r="CA16">
        <v>3.5116900000000002</v>
      </c>
      <c r="CB16">
        <v>1.9</v>
      </c>
      <c r="CC16">
        <v>1.01</v>
      </c>
      <c r="CD16">
        <v>0.98</v>
      </c>
      <c r="CE16">
        <v>1.8</v>
      </c>
      <c r="CF16">
        <v>0.23</v>
      </c>
      <c r="CG16">
        <v>3.78</v>
      </c>
      <c r="CH16">
        <v>0</v>
      </c>
      <c r="CI16">
        <v>5.95</v>
      </c>
      <c r="CJ16">
        <v>1.94</v>
      </c>
      <c r="CK16">
        <v>1.85</v>
      </c>
      <c r="CL16">
        <v>3.5424669999999998</v>
      </c>
      <c r="CM16">
        <v>1.870228</v>
      </c>
      <c r="CN16">
        <v>1.771234</v>
      </c>
      <c r="CO16">
        <v>3.03</v>
      </c>
      <c r="CP16">
        <v>4.2338469999999999</v>
      </c>
      <c r="CQ16">
        <v>1.3710979999999999</v>
      </c>
      <c r="CR16">
        <v>3.57</v>
      </c>
      <c r="CS16">
        <v>2.3414730000000001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88.354571999999976</v>
      </c>
    </row>
    <row r="17" spans="1:114">
      <c r="A17" t="s">
        <v>59</v>
      </c>
      <c r="B17">
        <v>0</v>
      </c>
      <c r="C17">
        <v>42.326875000000001</v>
      </c>
      <c r="D17">
        <v>6.2245400000000002</v>
      </c>
      <c r="E17">
        <v>0</v>
      </c>
      <c r="F17">
        <v>76.768950000000004</v>
      </c>
      <c r="G17">
        <v>2.5589650000000002</v>
      </c>
      <c r="H17">
        <v>0</v>
      </c>
      <c r="I17">
        <v>80.438036999999994</v>
      </c>
      <c r="J17">
        <v>15.568652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36.506751000000001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88.385651999999979</v>
      </c>
      <c r="BA17">
        <f t="shared" si="1"/>
        <v>3119.366184</v>
      </c>
      <c r="BD17">
        <v>4.2938999999999998</v>
      </c>
      <c r="BE17">
        <v>0</v>
      </c>
      <c r="BF17">
        <v>2.1479000000000002E-2</v>
      </c>
      <c r="BG17">
        <v>0</v>
      </c>
      <c r="BH17">
        <v>2.9729999999999999E-3</v>
      </c>
      <c r="BI17">
        <v>0.83574999999999999</v>
      </c>
      <c r="BJ17">
        <v>0</v>
      </c>
      <c r="BK17">
        <v>1.0163E-2</v>
      </c>
      <c r="BL17">
        <v>0</v>
      </c>
      <c r="BM17">
        <v>9.9080000000000001E-3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9.33</v>
      </c>
      <c r="BX17">
        <v>2.8387500000000001</v>
      </c>
      <c r="BY17">
        <v>0.25</v>
      </c>
      <c r="BZ17">
        <v>1.938104</v>
      </c>
      <c r="CA17">
        <v>3.5116900000000002</v>
      </c>
      <c r="CB17">
        <v>1.9</v>
      </c>
      <c r="CC17">
        <v>1.01</v>
      </c>
      <c r="CD17">
        <v>0.94</v>
      </c>
      <c r="CE17">
        <v>1.8</v>
      </c>
      <c r="CF17">
        <v>0.23</v>
      </c>
      <c r="CG17">
        <v>3.78</v>
      </c>
      <c r="CH17">
        <v>0</v>
      </c>
      <c r="CI17">
        <v>5.95</v>
      </c>
      <c r="CJ17">
        <v>1.94</v>
      </c>
      <c r="CK17">
        <v>1.85</v>
      </c>
      <c r="CL17">
        <v>3.5424669999999998</v>
      </c>
      <c r="CM17">
        <v>1.870228</v>
      </c>
      <c r="CN17">
        <v>1.771234</v>
      </c>
      <c r="CO17">
        <v>3.03</v>
      </c>
      <c r="CP17">
        <v>4.2338469999999999</v>
      </c>
      <c r="CQ17">
        <v>1.3710979999999999</v>
      </c>
      <c r="CR17">
        <v>3.57</v>
      </c>
      <c r="CS17">
        <v>2.3414730000000001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88.385651999999979</v>
      </c>
    </row>
    <row r="18" spans="1:114">
      <c r="A18" t="s">
        <v>60</v>
      </c>
      <c r="B18">
        <v>0</v>
      </c>
      <c r="C18">
        <v>42.326875000000001</v>
      </c>
      <c r="D18">
        <v>6.2245400000000002</v>
      </c>
      <c r="E18">
        <v>0</v>
      </c>
      <c r="F18">
        <v>76.768950000000004</v>
      </c>
      <c r="G18">
        <v>2.5589650000000002</v>
      </c>
      <c r="H18">
        <v>0</v>
      </c>
      <c r="I18">
        <v>80.438036999999994</v>
      </c>
      <c r="J18">
        <v>15.568652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36.506751000000001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88.499201999999983</v>
      </c>
      <c r="BA18">
        <f t="shared" si="1"/>
        <v>3119.479734</v>
      </c>
      <c r="BD18">
        <v>4.2938999999999998</v>
      </c>
      <c r="BE18">
        <v>0</v>
      </c>
      <c r="BF18">
        <v>2.1479000000000002E-2</v>
      </c>
      <c r="BG18">
        <v>0</v>
      </c>
      <c r="BH18">
        <v>2.9729999999999999E-3</v>
      </c>
      <c r="BI18">
        <v>0.83574999999999999</v>
      </c>
      <c r="BJ18">
        <v>0</v>
      </c>
      <c r="BK18">
        <v>1.0163E-2</v>
      </c>
      <c r="BL18">
        <v>0</v>
      </c>
      <c r="BM18">
        <v>9.9080000000000001E-3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9.33</v>
      </c>
      <c r="BX18">
        <v>2.9523000000000001</v>
      </c>
      <c r="BY18">
        <v>0.25</v>
      </c>
      <c r="BZ18">
        <v>1.938104</v>
      </c>
      <c r="CA18">
        <v>3.5116900000000002</v>
      </c>
      <c r="CB18">
        <v>1.9</v>
      </c>
      <c r="CC18">
        <v>1.01</v>
      </c>
      <c r="CD18">
        <v>0.94</v>
      </c>
      <c r="CE18">
        <v>1.8</v>
      </c>
      <c r="CF18">
        <v>0.23</v>
      </c>
      <c r="CG18">
        <v>3.78</v>
      </c>
      <c r="CH18">
        <v>0</v>
      </c>
      <c r="CI18">
        <v>5.95</v>
      </c>
      <c r="CJ18">
        <v>1.94</v>
      </c>
      <c r="CK18">
        <v>1.85</v>
      </c>
      <c r="CL18">
        <v>3.5424669999999998</v>
      </c>
      <c r="CM18">
        <v>1.870228</v>
      </c>
      <c r="CN18">
        <v>1.771234</v>
      </c>
      <c r="CO18">
        <v>3.03</v>
      </c>
      <c r="CP18">
        <v>4.2338469999999999</v>
      </c>
      <c r="CQ18">
        <v>1.3710979999999999</v>
      </c>
      <c r="CR18">
        <v>3.57</v>
      </c>
      <c r="CS18">
        <v>2.3414730000000001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88.499201999999983</v>
      </c>
    </row>
    <row r="19" spans="1:114">
      <c r="A19" t="s">
        <v>61</v>
      </c>
      <c r="B19">
        <v>0</v>
      </c>
      <c r="C19">
        <v>42.326875000000001</v>
      </c>
      <c r="D19">
        <v>6.2245400000000002</v>
      </c>
      <c r="E19">
        <v>0</v>
      </c>
      <c r="F19">
        <v>76.768950000000004</v>
      </c>
      <c r="G19">
        <v>2.5589650000000002</v>
      </c>
      <c r="H19">
        <v>0</v>
      </c>
      <c r="I19">
        <v>80.438036999999994</v>
      </c>
      <c r="J19">
        <v>15.568652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48.576000000000001</v>
      </c>
      <c r="AS19">
        <v>36.506751000000001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88.612751999999986</v>
      </c>
      <c r="BA19">
        <f t="shared" si="1"/>
        <v>3138.6338819999996</v>
      </c>
      <c r="BD19">
        <v>4.2938999999999998</v>
      </c>
      <c r="BE19">
        <v>0</v>
      </c>
      <c r="BF19">
        <v>2.1479000000000002E-2</v>
      </c>
      <c r="BG19">
        <v>0</v>
      </c>
      <c r="BH19">
        <v>2.9729999999999999E-3</v>
      </c>
      <c r="BI19">
        <v>0.83574999999999999</v>
      </c>
      <c r="BJ19">
        <v>0</v>
      </c>
      <c r="BK19">
        <v>1.0163E-2</v>
      </c>
      <c r="BL19">
        <v>0</v>
      </c>
      <c r="BM19">
        <v>9.9080000000000001E-3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9.33</v>
      </c>
      <c r="BX19">
        <v>3.0658500000000002</v>
      </c>
      <c r="BY19">
        <v>0.25</v>
      </c>
      <c r="BZ19">
        <v>1.938104</v>
      </c>
      <c r="CA19">
        <v>3.5116900000000002</v>
      </c>
      <c r="CB19">
        <v>1.9</v>
      </c>
      <c r="CC19">
        <v>1.01</v>
      </c>
      <c r="CD19">
        <v>0.94</v>
      </c>
      <c r="CE19">
        <v>1.8</v>
      </c>
      <c r="CF19">
        <v>0.23</v>
      </c>
      <c r="CG19">
        <v>3.78</v>
      </c>
      <c r="CH19">
        <v>0</v>
      </c>
      <c r="CI19">
        <v>5.95</v>
      </c>
      <c r="CJ19">
        <v>1.94</v>
      </c>
      <c r="CK19">
        <v>1.85</v>
      </c>
      <c r="CL19">
        <v>3.5424669999999998</v>
      </c>
      <c r="CM19">
        <v>1.870228</v>
      </c>
      <c r="CN19">
        <v>1.771234</v>
      </c>
      <c r="CO19">
        <v>3.03</v>
      </c>
      <c r="CP19">
        <v>4.2338469999999999</v>
      </c>
      <c r="CQ19">
        <v>1.3710979999999999</v>
      </c>
      <c r="CR19">
        <v>3.57</v>
      </c>
      <c r="CS19">
        <v>2.3414730000000001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88.612751999999986</v>
      </c>
    </row>
    <row r="20" spans="1:114">
      <c r="A20" t="s">
        <v>62</v>
      </c>
      <c r="B20">
        <v>0</v>
      </c>
      <c r="C20">
        <v>42.326875000000001</v>
      </c>
      <c r="D20">
        <v>6.2245400000000002</v>
      </c>
      <c r="E20">
        <v>0</v>
      </c>
      <c r="F20">
        <v>75.489468000000002</v>
      </c>
      <c r="G20">
        <v>3.8384480000000001</v>
      </c>
      <c r="H20">
        <v>0</v>
      </c>
      <c r="I20">
        <v>80.438036999999994</v>
      </c>
      <c r="J20">
        <v>15.568652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48.576000000000001</v>
      </c>
      <c r="AS20">
        <v>36.506751000000001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88.72630199999999</v>
      </c>
      <c r="BA20">
        <f t="shared" si="1"/>
        <v>3152.796793</v>
      </c>
      <c r="BD20">
        <v>4.2938999999999998</v>
      </c>
      <c r="BE20">
        <v>0</v>
      </c>
      <c r="BF20">
        <v>2.1479000000000002E-2</v>
      </c>
      <c r="BG20">
        <v>0</v>
      </c>
      <c r="BH20">
        <v>2.9729999999999999E-3</v>
      </c>
      <c r="BI20">
        <v>0.83574999999999999</v>
      </c>
      <c r="BJ20">
        <v>0</v>
      </c>
      <c r="BK20">
        <v>1.0163E-2</v>
      </c>
      <c r="BL20">
        <v>0</v>
      </c>
      <c r="BM20">
        <v>9.9080000000000001E-3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9.33</v>
      </c>
      <c r="BX20">
        <v>3.1793999999999998</v>
      </c>
      <c r="BY20">
        <v>0.25</v>
      </c>
      <c r="BZ20">
        <v>1.938104</v>
      </c>
      <c r="CA20">
        <v>3.5116900000000002</v>
      </c>
      <c r="CB20">
        <v>1.9</v>
      </c>
      <c r="CC20">
        <v>1.01</v>
      </c>
      <c r="CD20">
        <v>0.94</v>
      </c>
      <c r="CE20">
        <v>1.8</v>
      </c>
      <c r="CF20">
        <v>0.23</v>
      </c>
      <c r="CG20">
        <v>3.78</v>
      </c>
      <c r="CH20">
        <v>0</v>
      </c>
      <c r="CI20">
        <v>5.95</v>
      </c>
      <c r="CJ20">
        <v>1.94</v>
      </c>
      <c r="CK20">
        <v>1.85</v>
      </c>
      <c r="CL20">
        <v>3.5424669999999998</v>
      </c>
      <c r="CM20">
        <v>1.870228</v>
      </c>
      <c r="CN20">
        <v>1.771234</v>
      </c>
      <c r="CO20">
        <v>3.03</v>
      </c>
      <c r="CP20">
        <v>4.2338469999999999</v>
      </c>
      <c r="CQ20">
        <v>1.3710979999999999</v>
      </c>
      <c r="CR20">
        <v>3.57</v>
      </c>
      <c r="CS20">
        <v>2.3414730000000001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88.72630199999999</v>
      </c>
    </row>
    <row r="21" spans="1:114">
      <c r="A21" t="s">
        <v>63</v>
      </c>
      <c r="B21">
        <v>0</v>
      </c>
      <c r="C21">
        <v>42.326875000000001</v>
      </c>
      <c r="D21">
        <v>6.2245400000000002</v>
      </c>
      <c r="E21">
        <v>0</v>
      </c>
      <c r="F21">
        <v>75.489468000000002</v>
      </c>
      <c r="G21">
        <v>3.8384480000000001</v>
      </c>
      <c r="H21">
        <v>0</v>
      </c>
      <c r="I21">
        <v>80.438036999999994</v>
      </c>
      <c r="J21">
        <v>15.568652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21.903790999999998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36.506751000000001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88.769851999999986</v>
      </c>
      <c r="BA21">
        <f t="shared" si="1"/>
        <v>3152.8403429999998</v>
      </c>
      <c r="BD21">
        <v>4.2938999999999998</v>
      </c>
      <c r="BE21">
        <v>0</v>
      </c>
      <c r="BF21">
        <v>2.1479000000000002E-2</v>
      </c>
      <c r="BG21">
        <v>0</v>
      </c>
      <c r="BH21">
        <v>2.9729999999999999E-3</v>
      </c>
      <c r="BI21">
        <v>0.83574999999999999</v>
      </c>
      <c r="BJ21">
        <v>0</v>
      </c>
      <c r="BK21">
        <v>1.0163E-2</v>
      </c>
      <c r="BL21">
        <v>0</v>
      </c>
      <c r="BM21">
        <v>9.9080000000000001E-3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9.33</v>
      </c>
      <c r="BX21">
        <v>3.2929499999999998</v>
      </c>
      <c r="BY21">
        <v>0.25</v>
      </c>
      <c r="BZ21">
        <v>1.938104</v>
      </c>
      <c r="CA21">
        <v>3.5116900000000002</v>
      </c>
      <c r="CB21">
        <v>1.9</v>
      </c>
      <c r="CC21">
        <v>0.94</v>
      </c>
      <c r="CD21">
        <v>0.94</v>
      </c>
      <c r="CE21">
        <v>1.8</v>
      </c>
      <c r="CF21">
        <v>0.23</v>
      </c>
      <c r="CG21">
        <v>3.78</v>
      </c>
      <c r="CH21">
        <v>0</v>
      </c>
      <c r="CI21">
        <v>5.95</v>
      </c>
      <c r="CJ21">
        <v>1.94</v>
      </c>
      <c r="CK21">
        <v>1.85</v>
      </c>
      <c r="CL21">
        <v>3.5424669999999998</v>
      </c>
      <c r="CM21">
        <v>1.870228</v>
      </c>
      <c r="CN21">
        <v>1.771234</v>
      </c>
      <c r="CO21">
        <v>3.03</v>
      </c>
      <c r="CP21">
        <v>4.2338469999999999</v>
      </c>
      <c r="CQ21">
        <v>1.3710979999999999</v>
      </c>
      <c r="CR21">
        <v>3.57</v>
      </c>
      <c r="CS21">
        <v>2.3414730000000001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88.769851999999986</v>
      </c>
    </row>
    <row r="22" spans="1:114">
      <c r="A22" t="s">
        <v>64</v>
      </c>
      <c r="B22">
        <v>0</v>
      </c>
      <c r="C22">
        <v>42.326875000000001</v>
      </c>
      <c r="D22">
        <v>6.2245400000000002</v>
      </c>
      <c r="E22">
        <v>0</v>
      </c>
      <c r="F22">
        <v>71.651020000000003</v>
      </c>
      <c r="G22">
        <v>7.676895</v>
      </c>
      <c r="H22">
        <v>0</v>
      </c>
      <c r="I22">
        <v>80.438036999999994</v>
      </c>
      <c r="J22">
        <v>15.568652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21.903790999999998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14.04936</v>
      </c>
      <c r="AB22">
        <v>0</v>
      </c>
      <c r="AC22">
        <v>0</v>
      </c>
      <c r="AD22">
        <v>0</v>
      </c>
      <c r="AE22">
        <v>37.951186</v>
      </c>
      <c r="AF22">
        <v>9.1372370000000007</v>
      </c>
      <c r="AG22">
        <v>47.120925</v>
      </c>
      <c r="AH22">
        <v>21.513719999999999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36.506751000000001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89.546710999999988</v>
      </c>
      <c r="BA22">
        <f t="shared" si="1"/>
        <v>3175.1309209999995</v>
      </c>
      <c r="BD22">
        <v>4.2938999999999998</v>
      </c>
      <c r="BE22">
        <v>0</v>
      </c>
      <c r="BF22">
        <v>2.1479000000000002E-2</v>
      </c>
      <c r="BG22">
        <v>0</v>
      </c>
      <c r="BH22">
        <v>2.9729999999999999E-3</v>
      </c>
      <c r="BI22">
        <v>0.83574999999999999</v>
      </c>
      <c r="BJ22">
        <v>0</v>
      </c>
      <c r="BK22">
        <v>1.0163E-2</v>
      </c>
      <c r="BL22">
        <v>0</v>
      </c>
      <c r="BM22">
        <v>9.9080000000000001E-3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9.33</v>
      </c>
      <c r="BX22">
        <v>3.4064999999999999</v>
      </c>
      <c r="BY22">
        <v>0.25</v>
      </c>
      <c r="BZ22">
        <v>1.938104</v>
      </c>
      <c r="CA22">
        <v>3.5116900000000002</v>
      </c>
      <c r="CB22">
        <v>1.9</v>
      </c>
      <c r="CC22">
        <v>0.94</v>
      </c>
      <c r="CD22">
        <v>0.94</v>
      </c>
      <c r="CE22">
        <v>1.8</v>
      </c>
      <c r="CF22">
        <v>0.23</v>
      </c>
      <c r="CG22">
        <v>3.78</v>
      </c>
      <c r="CH22">
        <v>0.66330900000000004</v>
      </c>
      <c r="CI22">
        <v>5.95</v>
      </c>
      <c r="CJ22">
        <v>1.94</v>
      </c>
      <c r="CK22">
        <v>1.85</v>
      </c>
      <c r="CL22">
        <v>3.5424669999999998</v>
      </c>
      <c r="CM22">
        <v>1.870228</v>
      </c>
      <c r="CN22">
        <v>1.771234</v>
      </c>
      <c r="CO22">
        <v>3.03</v>
      </c>
      <c r="CP22">
        <v>4.2338469999999999</v>
      </c>
      <c r="CQ22">
        <v>1.3710979999999999</v>
      </c>
      <c r="CR22">
        <v>3.57</v>
      </c>
      <c r="CS22">
        <v>2.3414730000000001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89.546710999999988</v>
      </c>
    </row>
    <row r="23" spans="1:114">
      <c r="A23" t="s">
        <v>65</v>
      </c>
      <c r="B23">
        <v>0</v>
      </c>
      <c r="C23">
        <v>39.837059000000004</v>
      </c>
      <c r="D23">
        <v>8.7143569999999997</v>
      </c>
      <c r="E23">
        <v>0</v>
      </c>
      <c r="F23">
        <v>70.371538000000001</v>
      </c>
      <c r="G23">
        <v>8.9563769999999998</v>
      </c>
      <c r="H23">
        <v>0</v>
      </c>
      <c r="I23">
        <v>67.204683000000003</v>
      </c>
      <c r="J23">
        <v>28.802007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21.903790999999998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14.04936</v>
      </c>
      <c r="AB23">
        <v>3.9156689999999998</v>
      </c>
      <c r="AC23">
        <v>0</v>
      </c>
      <c r="AD23">
        <v>10.456189</v>
      </c>
      <c r="AE23">
        <v>37.951186</v>
      </c>
      <c r="AF23">
        <v>9.1372370000000007</v>
      </c>
      <c r="AG23">
        <v>47.120925</v>
      </c>
      <c r="AH23">
        <v>53.138888999999999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52.991999999999997</v>
      </c>
      <c r="AS23">
        <v>36.506751000000001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90.620745999999968</v>
      </c>
      <c r="BA23">
        <f t="shared" si="1"/>
        <v>3226.6390579999997</v>
      </c>
      <c r="BD23">
        <v>4.2938999999999998</v>
      </c>
      <c r="BE23">
        <v>0</v>
      </c>
      <c r="BF23">
        <v>2.1479000000000002E-2</v>
      </c>
      <c r="BG23">
        <v>0</v>
      </c>
      <c r="BH23">
        <v>2.9729999999999999E-3</v>
      </c>
      <c r="BI23">
        <v>0.83574999999999999</v>
      </c>
      <c r="BJ23">
        <v>0</v>
      </c>
      <c r="BK23">
        <v>1.0163E-2</v>
      </c>
      <c r="BL23">
        <v>0</v>
      </c>
      <c r="BM23">
        <v>9.9080000000000001E-3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9.33</v>
      </c>
      <c r="BX23">
        <v>3.5200499999999999</v>
      </c>
      <c r="BY23">
        <v>0.25</v>
      </c>
      <c r="BZ23">
        <v>1.938104</v>
      </c>
      <c r="CA23">
        <v>3.5116900000000002</v>
      </c>
      <c r="CB23">
        <v>1.9</v>
      </c>
      <c r="CC23">
        <v>0.94</v>
      </c>
      <c r="CD23">
        <v>0.94</v>
      </c>
      <c r="CE23">
        <v>1.8</v>
      </c>
      <c r="CF23">
        <v>0.23</v>
      </c>
      <c r="CG23">
        <v>3.78</v>
      </c>
      <c r="CH23">
        <v>1.634584</v>
      </c>
      <c r="CI23">
        <v>5.95</v>
      </c>
      <c r="CJ23">
        <v>1.94</v>
      </c>
      <c r="CK23">
        <v>1.85</v>
      </c>
      <c r="CL23">
        <v>3.5424669999999998</v>
      </c>
      <c r="CM23">
        <v>1.870228</v>
      </c>
      <c r="CN23">
        <v>1.771234</v>
      </c>
      <c r="CO23">
        <v>3.03</v>
      </c>
      <c r="CP23">
        <v>4.2338469999999999</v>
      </c>
      <c r="CQ23">
        <v>1.3710979999999999</v>
      </c>
      <c r="CR23">
        <v>3.57</v>
      </c>
      <c r="CS23">
        <v>2.3306830000000001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90.620745999999968</v>
      </c>
    </row>
    <row r="24" spans="1:114">
      <c r="A24" t="s">
        <v>66</v>
      </c>
      <c r="B24">
        <v>0</v>
      </c>
      <c r="C24">
        <v>34.857427000000001</v>
      </c>
      <c r="D24">
        <v>13.693989</v>
      </c>
      <c r="E24">
        <v>0</v>
      </c>
      <c r="F24">
        <v>62.694642999999999</v>
      </c>
      <c r="G24">
        <v>16.633272999999999</v>
      </c>
      <c r="H24">
        <v>0</v>
      </c>
      <c r="I24">
        <v>67.204683000000003</v>
      </c>
      <c r="J24">
        <v>28.802007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21.903790999999998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14.04936</v>
      </c>
      <c r="AB24">
        <v>15.349422000000001</v>
      </c>
      <c r="AC24">
        <v>11.155201999999999</v>
      </c>
      <c r="AD24">
        <v>10.456189</v>
      </c>
      <c r="AE24">
        <v>37.951186</v>
      </c>
      <c r="AF24">
        <v>9.1372370000000007</v>
      </c>
      <c r="AG24">
        <v>47.120925</v>
      </c>
      <c r="AH24">
        <v>79.708332999999996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52.991999999999997</v>
      </c>
      <c r="AS24">
        <v>36.506751000000001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91.551586999999984</v>
      </c>
      <c r="BA24">
        <f t="shared" si="1"/>
        <v>3276.7282989999994</v>
      </c>
      <c r="BD24">
        <v>4.2938999999999998</v>
      </c>
      <c r="BE24">
        <v>0</v>
      </c>
      <c r="BF24">
        <v>2.1479000000000002E-2</v>
      </c>
      <c r="BG24">
        <v>0</v>
      </c>
      <c r="BH24">
        <v>2.9729999999999999E-3</v>
      </c>
      <c r="BI24">
        <v>0.83574999999999999</v>
      </c>
      <c r="BJ24">
        <v>0</v>
      </c>
      <c r="BK24">
        <v>1.0163E-2</v>
      </c>
      <c r="BL24">
        <v>0</v>
      </c>
      <c r="BM24">
        <v>9.9080000000000001E-3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9.33</v>
      </c>
      <c r="BX24">
        <v>3.6335999999999999</v>
      </c>
      <c r="BY24">
        <v>0.25</v>
      </c>
      <c r="BZ24">
        <v>1.938104</v>
      </c>
      <c r="CA24">
        <v>3.5116900000000002</v>
      </c>
      <c r="CB24">
        <v>1.9</v>
      </c>
      <c r="CC24">
        <v>0.94</v>
      </c>
      <c r="CD24">
        <v>0.94</v>
      </c>
      <c r="CE24">
        <v>1.8</v>
      </c>
      <c r="CF24">
        <v>0.23</v>
      </c>
      <c r="CG24">
        <v>3.78</v>
      </c>
      <c r="CH24">
        <v>2.4518749999999998</v>
      </c>
      <c r="CI24">
        <v>5.95</v>
      </c>
      <c r="CJ24">
        <v>1.94</v>
      </c>
      <c r="CK24">
        <v>1.85</v>
      </c>
      <c r="CL24">
        <v>3.5424669999999998</v>
      </c>
      <c r="CM24">
        <v>1.870228</v>
      </c>
      <c r="CN24">
        <v>1.771234</v>
      </c>
      <c r="CO24">
        <v>3.03</v>
      </c>
      <c r="CP24">
        <v>4.2338469999999999</v>
      </c>
      <c r="CQ24">
        <v>1.3710979999999999</v>
      </c>
      <c r="CR24">
        <v>3.57</v>
      </c>
      <c r="CS24">
        <v>2.3306830000000001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91.551586999999984</v>
      </c>
    </row>
    <row r="25" spans="1:114">
      <c r="A25" t="s">
        <v>67</v>
      </c>
      <c r="B25">
        <v>0</v>
      </c>
      <c r="C25">
        <v>29.379830999999999</v>
      </c>
      <c r="D25">
        <v>19.296074999999998</v>
      </c>
      <c r="E25">
        <v>0</v>
      </c>
      <c r="F25">
        <v>61.41516</v>
      </c>
      <c r="G25">
        <v>17.912755000000001</v>
      </c>
      <c r="H25">
        <v>0</v>
      </c>
      <c r="I25">
        <v>67.204683000000003</v>
      </c>
      <c r="J25">
        <v>28.802007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21.903790999999998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14.04936</v>
      </c>
      <c r="AB25">
        <v>30.855471999999999</v>
      </c>
      <c r="AC25">
        <v>22.332419999999999</v>
      </c>
      <c r="AD25">
        <v>10.456189</v>
      </c>
      <c r="AE25">
        <v>37.951186</v>
      </c>
      <c r="AF25">
        <v>9.1372370000000007</v>
      </c>
      <c r="AG25">
        <v>47.120925</v>
      </c>
      <c r="AH25">
        <v>79.708332999999996</v>
      </c>
      <c r="AI25">
        <v>3.6684739999999998</v>
      </c>
      <c r="AJ25">
        <v>0</v>
      </c>
      <c r="AK25">
        <v>64.950986999999998</v>
      </c>
      <c r="AL25">
        <v>36.021999999999998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37.258069999999996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91.750298999999984</v>
      </c>
      <c r="BA25">
        <f t="shared" si="1"/>
        <v>3303.7385610000001</v>
      </c>
      <c r="BD25">
        <v>4.2938999999999998</v>
      </c>
      <c r="BE25">
        <v>0</v>
      </c>
      <c r="BF25">
        <v>2.1479000000000002E-2</v>
      </c>
      <c r="BG25">
        <v>0</v>
      </c>
      <c r="BH25">
        <v>2.9729999999999999E-3</v>
      </c>
      <c r="BI25">
        <v>0.83574999999999999</v>
      </c>
      <c r="BJ25">
        <v>0</v>
      </c>
      <c r="BK25">
        <v>1.0163E-2</v>
      </c>
      <c r="BL25">
        <v>0</v>
      </c>
      <c r="BM25">
        <v>9.9080000000000001E-3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9.33</v>
      </c>
      <c r="BX25">
        <v>3.8323119999999999</v>
      </c>
      <c r="BY25">
        <v>0.25</v>
      </c>
      <c r="BZ25">
        <v>1.938104</v>
      </c>
      <c r="CA25">
        <v>3.5116900000000002</v>
      </c>
      <c r="CB25">
        <v>1.9</v>
      </c>
      <c r="CC25">
        <v>0.94</v>
      </c>
      <c r="CD25">
        <v>0.94</v>
      </c>
      <c r="CE25">
        <v>1.8</v>
      </c>
      <c r="CF25">
        <v>0.23</v>
      </c>
      <c r="CG25">
        <v>3.78</v>
      </c>
      <c r="CH25">
        <v>2.4518749999999998</v>
      </c>
      <c r="CI25">
        <v>5.95</v>
      </c>
      <c r="CJ25">
        <v>1.94</v>
      </c>
      <c r="CK25">
        <v>1.85</v>
      </c>
      <c r="CL25">
        <v>3.5424669999999998</v>
      </c>
      <c r="CM25">
        <v>1.870228</v>
      </c>
      <c r="CN25">
        <v>1.771234</v>
      </c>
      <c r="CO25">
        <v>3.03</v>
      </c>
      <c r="CP25">
        <v>4.2338469999999999</v>
      </c>
      <c r="CQ25">
        <v>1.3710979999999999</v>
      </c>
      <c r="CR25">
        <v>3.57</v>
      </c>
      <c r="CS25">
        <v>2.3306830000000001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91.750298999999984</v>
      </c>
    </row>
    <row r="26" spans="1:114">
      <c r="A26" t="s">
        <v>68</v>
      </c>
      <c r="B26">
        <v>0</v>
      </c>
      <c r="C26">
        <v>29.379830999999999</v>
      </c>
      <c r="D26">
        <v>19.296074999999998</v>
      </c>
      <c r="E26">
        <v>0</v>
      </c>
      <c r="F26">
        <v>60.135677000000001</v>
      </c>
      <c r="G26">
        <v>19.192238</v>
      </c>
      <c r="H26">
        <v>0</v>
      </c>
      <c r="I26">
        <v>66.555988999999997</v>
      </c>
      <c r="J26">
        <v>29.450700000000001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21.903790999999998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47.120925</v>
      </c>
      <c r="AH26">
        <v>106.277777</v>
      </c>
      <c r="AI26">
        <v>4.4021689999999998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37.258069999999996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94.210603999999975</v>
      </c>
      <c r="BA26">
        <f t="shared" si="1"/>
        <v>3354.1051639999991</v>
      </c>
      <c r="BD26">
        <v>4.2938999999999998</v>
      </c>
      <c r="BE26">
        <v>0</v>
      </c>
      <c r="BF26">
        <v>2.1479000000000002E-2</v>
      </c>
      <c r="BG26">
        <v>0</v>
      </c>
      <c r="BH26">
        <v>2.9729999999999999E-3</v>
      </c>
      <c r="BI26">
        <v>0.83574999999999999</v>
      </c>
      <c r="BJ26">
        <v>0</v>
      </c>
      <c r="BK26">
        <v>1.0482999999999999E-2</v>
      </c>
      <c r="BL26">
        <v>0</v>
      </c>
      <c r="BM26">
        <v>9.5879999999999993E-3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9.33</v>
      </c>
      <c r="BX26">
        <v>3.9742500000000001</v>
      </c>
      <c r="BY26">
        <v>0.25</v>
      </c>
      <c r="BZ26">
        <v>1.938104</v>
      </c>
      <c r="CA26">
        <v>3.5116900000000002</v>
      </c>
      <c r="CB26">
        <v>1.9</v>
      </c>
      <c r="CC26">
        <v>0.97</v>
      </c>
      <c r="CD26">
        <v>0.97</v>
      </c>
      <c r="CE26">
        <v>1.8</v>
      </c>
      <c r="CF26">
        <v>0.23</v>
      </c>
      <c r="CG26">
        <v>3.78</v>
      </c>
      <c r="CH26">
        <v>3.2691669999999999</v>
      </c>
      <c r="CI26">
        <v>5.95</v>
      </c>
      <c r="CJ26">
        <v>1.94</v>
      </c>
      <c r="CK26">
        <v>1.85</v>
      </c>
      <c r="CL26">
        <v>3.5424669999999998</v>
      </c>
      <c r="CM26">
        <v>1.870228</v>
      </c>
      <c r="CN26">
        <v>1.771234</v>
      </c>
      <c r="CO26">
        <v>3.03</v>
      </c>
      <c r="CP26">
        <v>4.2338469999999999</v>
      </c>
      <c r="CQ26">
        <v>1.3710979999999999</v>
      </c>
      <c r="CR26">
        <v>3.57</v>
      </c>
      <c r="CS26">
        <v>2.3306830000000001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94.210603999999975</v>
      </c>
    </row>
    <row r="27" spans="1:114">
      <c r="A27" t="s">
        <v>69</v>
      </c>
      <c r="B27">
        <v>0</v>
      </c>
      <c r="C27">
        <v>0</v>
      </c>
      <c r="D27">
        <v>48.675905999999998</v>
      </c>
      <c r="E27">
        <v>0</v>
      </c>
      <c r="F27">
        <v>58.856195</v>
      </c>
      <c r="G27">
        <v>20.471720000000001</v>
      </c>
      <c r="H27">
        <v>0</v>
      </c>
      <c r="I27">
        <v>66.555988999999997</v>
      </c>
      <c r="J27">
        <v>29.450700000000001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19.6614</v>
      </c>
      <c r="AA27">
        <v>33.417000000000002</v>
      </c>
      <c r="AB27">
        <v>30.855471999999999</v>
      </c>
      <c r="AC27">
        <v>33.499364999999997</v>
      </c>
      <c r="AD27">
        <v>20.912378</v>
      </c>
      <c r="AE27">
        <v>37.951186</v>
      </c>
      <c r="AF27">
        <v>9.1372370000000007</v>
      </c>
      <c r="AG27">
        <v>47.120925</v>
      </c>
      <c r="AH27">
        <v>80.676450000000003</v>
      </c>
      <c r="AI27">
        <v>7.3369479999999996</v>
      </c>
      <c r="AJ27">
        <v>0</v>
      </c>
      <c r="AK27">
        <v>64.950986999999998</v>
      </c>
      <c r="AL27">
        <v>36.021999999999998</v>
      </c>
      <c r="AM27">
        <v>18.108732</v>
      </c>
      <c r="AN27">
        <v>1.0747679999999999</v>
      </c>
      <c r="AO27">
        <v>0</v>
      </c>
      <c r="AP27">
        <v>0</v>
      </c>
      <c r="AQ27">
        <v>26.388742000000001</v>
      </c>
      <c r="AR27">
        <v>48.576000000000001</v>
      </c>
      <c r="AS27">
        <v>37.258069999999996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95.000144999999975</v>
      </c>
      <c r="BA27">
        <f t="shared" si="1"/>
        <v>3392.1121129999997</v>
      </c>
      <c r="BD27">
        <v>4.2938999999999998</v>
      </c>
      <c r="BE27">
        <v>0</v>
      </c>
      <c r="BF27">
        <v>2.0253E-2</v>
      </c>
      <c r="BG27">
        <v>0</v>
      </c>
      <c r="BH27">
        <v>4.1989999999999996E-3</v>
      </c>
      <c r="BI27">
        <v>0.83574999999999999</v>
      </c>
      <c r="BJ27">
        <v>0</v>
      </c>
      <c r="BK27">
        <v>1.4127000000000001E-2</v>
      </c>
      <c r="BL27">
        <v>0</v>
      </c>
      <c r="BM27">
        <v>6.0720000000000001E-3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9.33</v>
      </c>
      <c r="BX27">
        <v>4.1161880000000002</v>
      </c>
      <c r="BY27">
        <v>0.25</v>
      </c>
      <c r="BZ27">
        <v>1.938104</v>
      </c>
      <c r="CA27">
        <v>3.5116900000000002</v>
      </c>
      <c r="CB27">
        <v>1.9</v>
      </c>
      <c r="CC27">
        <v>0.97</v>
      </c>
      <c r="CD27">
        <v>0.97</v>
      </c>
      <c r="CE27">
        <v>1.8</v>
      </c>
      <c r="CF27">
        <v>0.23</v>
      </c>
      <c r="CG27">
        <v>3.78</v>
      </c>
      <c r="CH27">
        <v>2.4755660000000002</v>
      </c>
      <c r="CI27">
        <v>5.95</v>
      </c>
      <c r="CJ27">
        <v>1.94</v>
      </c>
      <c r="CK27">
        <v>1.85</v>
      </c>
      <c r="CL27">
        <v>3.5424669999999998</v>
      </c>
      <c r="CM27">
        <v>1.870228</v>
      </c>
      <c r="CN27">
        <v>1.771234</v>
      </c>
      <c r="CO27">
        <v>3.03</v>
      </c>
      <c r="CP27">
        <v>4.2338469999999999</v>
      </c>
      <c r="CQ27">
        <v>1.3710979999999999</v>
      </c>
      <c r="CR27">
        <v>3.57</v>
      </c>
      <c r="CS27">
        <v>2.3306830000000001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95.000144999999975</v>
      </c>
    </row>
    <row r="28" spans="1:114">
      <c r="A28" t="s">
        <v>70</v>
      </c>
      <c r="B28">
        <v>0</v>
      </c>
      <c r="C28">
        <v>0</v>
      </c>
      <c r="D28">
        <v>48.675905999999998</v>
      </c>
      <c r="E28">
        <v>0</v>
      </c>
      <c r="F28">
        <v>57.576712000000001</v>
      </c>
      <c r="G28">
        <v>21.751203</v>
      </c>
      <c r="H28">
        <v>0</v>
      </c>
      <c r="I28">
        <v>66.555988999999997</v>
      </c>
      <c r="J28">
        <v>29.450700000000001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19.6614</v>
      </c>
      <c r="AA28">
        <v>42.14808</v>
      </c>
      <c r="AB28">
        <v>46.424171999999999</v>
      </c>
      <c r="AC28">
        <v>33.499364999999997</v>
      </c>
      <c r="AD28">
        <v>31.368566999999999</v>
      </c>
      <c r="AE28">
        <v>56.926780000000001</v>
      </c>
      <c r="AF28">
        <v>9.1372370000000007</v>
      </c>
      <c r="AG28">
        <v>47.120925</v>
      </c>
      <c r="AH28">
        <v>124.67200699999999</v>
      </c>
      <c r="AI28">
        <v>38.152132000000002</v>
      </c>
      <c r="AJ28">
        <v>0</v>
      </c>
      <c r="AK28">
        <v>64.950986999999998</v>
      </c>
      <c r="AL28">
        <v>36.021999999999998</v>
      </c>
      <c r="AM28">
        <v>18.108732</v>
      </c>
      <c r="AN28">
        <v>1.0747679999999999</v>
      </c>
      <c r="AO28">
        <v>0</v>
      </c>
      <c r="AP28">
        <v>0</v>
      </c>
      <c r="AQ28">
        <v>39.583114000000002</v>
      </c>
      <c r="AR28">
        <v>48.576000000000001</v>
      </c>
      <c r="AS28">
        <v>36.506751000000001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97.189000999999976</v>
      </c>
      <c r="BA28">
        <f t="shared" si="1"/>
        <v>3535.2863259999999</v>
      </c>
      <c r="BD28">
        <v>4.2938999999999998</v>
      </c>
      <c r="BE28">
        <v>0</v>
      </c>
      <c r="BF28">
        <v>1.8134000000000001E-2</v>
      </c>
      <c r="BG28">
        <v>0</v>
      </c>
      <c r="BH28">
        <v>6.3179999999999998E-3</v>
      </c>
      <c r="BI28">
        <v>0.83574999999999999</v>
      </c>
      <c r="BJ28">
        <v>0</v>
      </c>
      <c r="BK28">
        <v>1.4702E-2</v>
      </c>
      <c r="BL28">
        <v>0</v>
      </c>
      <c r="BM28">
        <v>5.7530000000000003E-3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1.62</v>
      </c>
      <c r="BT28">
        <v>3.5666609999999999</v>
      </c>
      <c r="BU28">
        <v>2.9693329999999998</v>
      </c>
      <c r="BV28">
        <v>1.341844</v>
      </c>
      <c r="BW28">
        <v>9.33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0.97</v>
      </c>
      <c r="CD28">
        <v>0.97</v>
      </c>
      <c r="CE28">
        <v>1.8</v>
      </c>
      <c r="CF28">
        <v>0.23</v>
      </c>
      <c r="CG28">
        <v>3.78</v>
      </c>
      <c r="CH28">
        <v>3.8377189999999999</v>
      </c>
      <c r="CI28">
        <v>5.95</v>
      </c>
      <c r="CJ28">
        <v>1.94</v>
      </c>
      <c r="CK28">
        <v>1.85</v>
      </c>
      <c r="CL28">
        <v>3.5424669999999998</v>
      </c>
      <c r="CM28">
        <v>1.870228</v>
      </c>
      <c r="CN28">
        <v>1.771234</v>
      </c>
      <c r="CO28">
        <v>3.03</v>
      </c>
      <c r="CP28">
        <v>4.2338469999999999</v>
      </c>
      <c r="CQ28">
        <v>1.3710979999999999</v>
      </c>
      <c r="CR28">
        <v>3.57</v>
      </c>
      <c r="CS28">
        <v>2.3306830000000001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97.189000999999976</v>
      </c>
    </row>
    <row r="29" spans="1:114">
      <c r="A29" t="s">
        <v>71</v>
      </c>
      <c r="B29">
        <v>0</v>
      </c>
      <c r="C29">
        <v>0</v>
      </c>
      <c r="D29">
        <v>48.675905999999998</v>
      </c>
      <c r="E29">
        <v>0</v>
      </c>
      <c r="F29">
        <v>57.576712000000001</v>
      </c>
      <c r="G29">
        <v>21.751203</v>
      </c>
      <c r="H29">
        <v>0</v>
      </c>
      <c r="I29">
        <v>66.555988999999997</v>
      </c>
      <c r="J29">
        <v>29.450700000000001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1.0747679999999999</v>
      </c>
      <c r="AO29">
        <v>0</v>
      </c>
      <c r="AP29">
        <v>0</v>
      </c>
      <c r="AQ29">
        <v>52.777484999999999</v>
      </c>
      <c r="AR29">
        <v>48.576000000000001</v>
      </c>
      <c r="AS29">
        <v>36.506751000000001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98.183889999999977</v>
      </c>
      <c r="BA29">
        <f t="shared" si="1"/>
        <v>3603.8136699999995</v>
      </c>
      <c r="BD29">
        <v>4.2938999999999998</v>
      </c>
      <c r="BE29">
        <v>0</v>
      </c>
      <c r="BF29">
        <v>1.5793000000000001E-2</v>
      </c>
      <c r="BG29">
        <v>0</v>
      </c>
      <c r="BH29">
        <v>8.5839999999999996E-3</v>
      </c>
      <c r="BI29">
        <v>0.83574999999999999</v>
      </c>
      <c r="BJ29">
        <v>0</v>
      </c>
      <c r="BK29">
        <v>1.4702E-2</v>
      </c>
      <c r="BL29">
        <v>0</v>
      </c>
      <c r="BM29">
        <v>5.7530000000000003E-3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1.62</v>
      </c>
      <c r="BT29">
        <v>3.5666609999999999</v>
      </c>
      <c r="BU29">
        <v>2.9693329999999998</v>
      </c>
      <c r="BV29">
        <v>1.341844</v>
      </c>
      <c r="BW29">
        <v>9.33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0.97</v>
      </c>
      <c r="CD29">
        <v>0.97</v>
      </c>
      <c r="CE29">
        <v>1.8</v>
      </c>
      <c r="CF29">
        <v>0.23</v>
      </c>
      <c r="CG29">
        <v>3.78</v>
      </c>
      <c r="CH29">
        <v>4.8326830000000003</v>
      </c>
      <c r="CI29">
        <v>5.95</v>
      </c>
      <c r="CJ29">
        <v>1.94</v>
      </c>
      <c r="CK29">
        <v>1.85</v>
      </c>
      <c r="CL29">
        <v>3.5424669999999998</v>
      </c>
      <c r="CM29">
        <v>1.870228</v>
      </c>
      <c r="CN29">
        <v>1.771234</v>
      </c>
      <c r="CO29">
        <v>3.03</v>
      </c>
      <c r="CP29">
        <v>4.2338469999999999</v>
      </c>
      <c r="CQ29">
        <v>1.3710979999999999</v>
      </c>
      <c r="CR29">
        <v>3.57</v>
      </c>
      <c r="CS29">
        <v>2.3306830000000001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98.183889999999977</v>
      </c>
    </row>
    <row r="30" spans="1:114">
      <c r="A30" t="s">
        <v>72</v>
      </c>
      <c r="B30">
        <v>0</v>
      </c>
      <c r="C30">
        <v>0</v>
      </c>
      <c r="D30">
        <v>48.675905999999998</v>
      </c>
      <c r="E30">
        <v>0</v>
      </c>
      <c r="F30">
        <v>57.576712000000001</v>
      </c>
      <c r="G30">
        <v>21.751201999999999</v>
      </c>
      <c r="H30">
        <v>0</v>
      </c>
      <c r="I30">
        <v>66.555988999999997</v>
      </c>
      <c r="J30">
        <v>29.450700000000001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1.0747679999999999</v>
      </c>
      <c r="AO30">
        <v>0</v>
      </c>
      <c r="AP30">
        <v>0</v>
      </c>
      <c r="AQ30">
        <v>52.777484999999999</v>
      </c>
      <c r="AR30">
        <v>48.576000000000001</v>
      </c>
      <c r="AS30">
        <v>36.506751000000001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98.183889999999977</v>
      </c>
      <c r="BA30">
        <f t="shared" si="1"/>
        <v>3603.8136689999997</v>
      </c>
      <c r="BD30">
        <v>4.2938999999999998</v>
      </c>
      <c r="BE30">
        <v>0</v>
      </c>
      <c r="BF30">
        <v>1.5421000000000001E-2</v>
      </c>
      <c r="BG30">
        <v>0</v>
      </c>
      <c r="BH30">
        <v>8.9560000000000004E-3</v>
      </c>
      <c r="BI30">
        <v>0.83574999999999999</v>
      </c>
      <c r="BJ30">
        <v>0</v>
      </c>
      <c r="BK30">
        <v>1.4702E-2</v>
      </c>
      <c r="BL30">
        <v>0</v>
      </c>
      <c r="BM30">
        <v>5.7530000000000003E-3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1.62</v>
      </c>
      <c r="BT30">
        <v>3.5666609999999999</v>
      </c>
      <c r="BU30">
        <v>2.9693329999999998</v>
      </c>
      <c r="BV30">
        <v>1.341844</v>
      </c>
      <c r="BW30">
        <v>9.33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0.97</v>
      </c>
      <c r="CD30">
        <v>0.97</v>
      </c>
      <c r="CE30">
        <v>1.8</v>
      </c>
      <c r="CF30">
        <v>0.23</v>
      </c>
      <c r="CG30">
        <v>3.78</v>
      </c>
      <c r="CH30">
        <v>4.8326830000000003</v>
      </c>
      <c r="CI30">
        <v>5.95</v>
      </c>
      <c r="CJ30">
        <v>1.94</v>
      </c>
      <c r="CK30">
        <v>1.85</v>
      </c>
      <c r="CL30">
        <v>3.5424669999999998</v>
      </c>
      <c r="CM30">
        <v>1.870228</v>
      </c>
      <c r="CN30">
        <v>1.771234</v>
      </c>
      <c r="CO30">
        <v>3.03</v>
      </c>
      <c r="CP30">
        <v>4.2338469999999999</v>
      </c>
      <c r="CQ30">
        <v>1.3710979999999999</v>
      </c>
      <c r="CR30">
        <v>3.57</v>
      </c>
      <c r="CS30">
        <v>2.3306830000000001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98.183889999999977</v>
      </c>
    </row>
    <row r="31" spans="1:114">
      <c r="A31" t="s">
        <v>73</v>
      </c>
      <c r="B31">
        <v>0</v>
      </c>
      <c r="C31">
        <v>0</v>
      </c>
      <c r="D31">
        <v>48.675905999999998</v>
      </c>
      <c r="E31">
        <v>0</v>
      </c>
      <c r="F31">
        <v>57.576712000000001</v>
      </c>
      <c r="G31">
        <v>21.751201999999999</v>
      </c>
      <c r="H31">
        <v>0</v>
      </c>
      <c r="I31">
        <v>66.555988999999997</v>
      </c>
      <c r="J31">
        <v>29.450700000000001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1.0958429999999999</v>
      </c>
      <c r="AO31">
        <v>0</v>
      </c>
      <c r="AP31">
        <v>0</v>
      </c>
      <c r="AQ31">
        <v>52.777484999999999</v>
      </c>
      <c r="AR31">
        <v>48.576000000000001</v>
      </c>
      <c r="AS31">
        <v>36.506751000000001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98.143740999999977</v>
      </c>
      <c r="BA31">
        <f t="shared" si="1"/>
        <v>3603.7945949999998</v>
      </c>
      <c r="BD31">
        <v>4.2938999999999998</v>
      </c>
      <c r="BE31">
        <v>0</v>
      </c>
      <c r="BF31">
        <v>1.5272000000000001E-2</v>
      </c>
      <c r="BG31">
        <v>0</v>
      </c>
      <c r="BH31">
        <v>8.9560000000000004E-3</v>
      </c>
      <c r="BI31">
        <v>0.83574999999999999</v>
      </c>
      <c r="BJ31">
        <v>0</v>
      </c>
      <c r="BK31">
        <v>1.4702E-2</v>
      </c>
      <c r="BL31">
        <v>0</v>
      </c>
      <c r="BM31">
        <v>5.7530000000000003E-3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1.62</v>
      </c>
      <c r="BT31">
        <v>3.5666609999999999</v>
      </c>
      <c r="BU31">
        <v>2.9693329999999998</v>
      </c>
      <c r="BV31">
        <v>1.341844</v>
      </c>
      <c r="BW31">
        <v>9.33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0.95</v>
      </c>
      <c r="CD31">
        <v>0.95</v>
      </c>
      <c r="CE31">
        <v>1.8</v>
      </c>
      <c r="CF31">
        <v>0.23</v>
      </c>
      <c r="CG31">
        <v>3.78</v>
      </c>
      <c r="CH31">
        <v>4.8326830000000003</v>
      </c>
      <c r="CI31">
        <v>5.95</v>
      </c>
      <c r="CJ31">
        <v>1.94</v>
      </c>
      <c r="CK31">
        <v>1.85</v>
      </c>
      <c r="CL31">
        <v>3.5424669999999998</v>
      </c>
      <c r="CM31">
        <v>1.870228</v>
      </c>
      <c r="CN31">
        <v>1.771234</v>
      </c>
      <c r="CO31">
        <v>3.03</v>
      </c>
      <c r="CP31">
        <v>4.2338469999999999</v>
      </c>
      <c r="CQ31">
        <v>1.3710979999999999</v>
      </c>
      <c r="CR31">
        <v>3.57</v>
      </c>
      <c r="CS31">
        <v>2.3306830000000001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98.143740999999977</v>
      </c>
    </row>
    <row r="32" spans="1:114">
      <c r="A32" t="s">
        <v>74</v>
      </c>
      <c r="B32">
        <v>0</v>
      </c>
      <c r="C32">
        <v>0</v>
      </c>
      <c r="D32">
        <v>48.675905999999998</v>
      </c>
      <c r="E32">
        <v>0</v>
      </c>
      <c r="F32">
        <v>57.576712000000001</v>
      </c>
      <c r="G32">
        <v>21.751201999999999</v>
      </c>
      <c r="H32">
        <v>0</v>
      </c>
      <c r="I32">
        <v>66.555988999999997</v>
      </c>
      <c r="J32">
        <v>29.450700000000001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1.0958429999999999</v>
      </c>
      <c r="AO32">
        <v>0</v>
      </c>
      <c r="AP32">
        <v>0.12809999999999999</v>
      </c>
      <c r="AQ32">
        <v>52.777484999999999</v>
      </c>
      <c r="AR32">
        <v>48.576000000000001</v>
      </c>
      <c r="AS32">
        <v>36.506751000000001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98.143740999999977</v>
      </c>
      <c r="BA32">
        <f t="shared" si="1"/>
        <v>3603.9226949999997</v>
      </c>
      <c r="BD32">
        <v>4.2938999999999998</v>
      </c>
      <c r="BE32">
        <v>0</v>
      </c>
      <c r="BF32">
        <v>1.5272000000000001E-2</v>
      </c>
      <c r="BG32">
        <v>0</v>
      </c>
      <c r="BH32">
        <v>8.9560000000000004E-3</v>
      </c>
      <c r="BI32">
        <v>0.83574999999999999</v>
      </c>
      <c r="BJ32">
        <v>0</v>
      </c>
      <c r="BK32">
        <v>1.4702E-2</v>
      </c>
      <c r="BL32">
        <v>0</v>
      </c>
      <c r="BM32">
        <v>5.7530000000000003E-3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1.62</v>
      </c>
      <c r="BT32">
        <v>3.5666609999999999</v>
      </c>
      <c r="BU32">
        <v>2.9693329999999998</v>
      </c>
      <c r="BV32">
        <v>1.341844</v>
      </c>
      <c r="BW32">
        <v>9.33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0.95</v>
      </c>
      <c r="CD32">
        <v>0.95</v>
      </c>
      <c r="CE32">
        <v>1.8</v>
      </c>
      <c r="CF32">
        <v>0.23</v>
      </c>
      <c r="CG32">
        <v>3.78</v>
      </c>
      <c r="CH32">
        <v>4.8326830000000003</v>
      </c>
      <c r="CI32">
        <v>5.95</v>
      </c>
      <c r="CJ32">
        <v>1.94</v>
      </c>
      <c r="CK32">
        <v>1.85</v>
      </c>
      <c r="CL32">
        <v>3.5424669999999998</v>
      </c>
      <c r="CM32">
        <v>1.870228</v>
      </c>
      <c r="CN32">
        <v>1.771234</v>
      </c>
      <c r="CO32">
        <v>3.03</v>
      </c>
      <c r="CP32">
        <v>4.2338469999999999</v>
      </c>
      <c r="CQ32">
        <v>1.3710979999999999</v>
      </c>
      <c r="CR32">
        <v>3.57</v>
      </c>
      <c r="CS32">
        <v>2.3306830000000001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98.143740999999977</v>
      </c>
    </row>
    <row r="33" spans="1:114">
      <c r="A33" t="s">
        <v>75</v>
      </c>
      <c r="B33">
        <v>0</v>
      </c>
      <c r="C33">
        <v>0</v>
      </c>
      <c r="D33">
        <v>48.551416000000003</v>
      </c>
      <c r="E33">
        <v>0</v>
      </c>
      <c r="F33">
        <v>56.041333999999999</v>
      </c>
      <c r="G33">
        <v>23.286581000000002</v>
      </c>
      <c r="H33">
        <v>0</v>
      </c>
      <c r="I33">
        <v>66.555988999999997</v>
      </c>
      <c r="J33">
        <v>29.450700000000001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19.6614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47.120925</v>
      </c>
      <c r="AH33">
        <v>132.84722099999999</v>
      </c>
      <c r="AI33">
        <v>19.076066000000001</v>
      </c>
      <c r="AJ33">
        <v>0</v>
      </c>
      <c r="AK33">
        <v>64.950986999999998</v>
      </c>
      <c r="AL33">
        <v>36.021999999999998</v>
      </c>
      <c r="AM33">
        <v>18.108732</v>
      </c>
      <c r="AN33">
        <v>1.0958429999999999</v>
      </c>
      <c r="AO33">
        <v>0</v>
      </c>
      <c r="AP33">
        <v>0.12809999999999999</v>
      </c>
      <c r="AQ33">
        <v>39.583114000000002</v>
      </c>
      <c r="AR33">
        <v>48.576000000000001</v>
      </c>
      <c r="AS33">
        <v>36.506751000000001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97.447442999999964</v>
      </c>
      <c r="BA33">
        <f t="shared" si="1"/>
        <v>3524.6686009999999</v>
      </c>
      <c r="BD33">
        <v>4.2938999999999998</v>
      </c>
      <c r="BE33">
        <v>0</v>
      </c>
      <c r="BF33">
        <v>1.5198E-2</v>
      </c>
      <c r="BG33">
        <v>0</v>
      </c>
      <c r="BH33">
        <v>8.9560000000000004E-3</v>
      </c>
      <c r="BI33">
        <v>0.83574999999999999</v>
      </c>
      <c r="BJ33">
        <v>0</v>
      </c>
      <c r="BK33">
        <v>1.4702E-2</v>
      </c>
      <c r="BL33">
        <v>0</v>
      </c>
      <c r="BM33">
        <v>5.7530000000000003E-3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1.62</v>
      </c>
      <c r="BT33">
        <v>3.5666609999999999</v>
      </c>
      <c r="BU33">
        <v>2.9693329999999998</v>
      </c>
      <c r="BV33">
        <v>1.341844</v>
      </c>
      <c r="BW33">
        <v>9.33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0.98</v>
      </c>
      <c r="CD33">
        <v>0.97</v>
      </c>
      <c r="CE33">
        <v>1.8</v>
      </c>
      <c r="CF33">
        <v>0.23</v>
      </c>
      <c r="CG33">
        <v>3.78</v>
      </c>
      <c r="CH33">
        <v>4.0864589999999996</v>
      </c>
      <c r="CI33">
        <v>5.95</v>
      </c>
      <c r="CJ33">
        <v>1.94</v>
      </c>
      <c r="CK33">
        <v>1.85</v>
      </c>
      <c r="CL33">
        <v>3.5424669999999998</v>
      </c>
      <c r="CM33">
        <v>1.870228</v>
      </c>
      <c r="CN33">
        <v>1.771234</v>
      </c>
      <c r="CO33">
        <v>3.03</v>
      </c>
      <c r="CP33">
        <v>4.2338469999999999</v>
      </c>
      <c r="CQ33">
        <v>1.3710979999999999</v>
      </c>
      <c r="CR33">
        <v>3.57</v>
      </c>
      <c r="CS33">
        <v>2.3306830000000001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97.447442999999964</v>
      </c>
    </row>
    <row r="34" spans="1:114">
      <c r="A34" t="s">
        <v>76</v>
      </c>
      <c r="B34">
        <v>0</v>
      </c>
      <c r="C34">
        <v>0</v>
      </c>
      <c r="D34">
        <v>48.551416000000003</v>
      </c>
      <c r="E34">
        <v>0</v>
      </c>
      <c r="F34">
        <v>56.041333999999999</v>
      </c>
      <c r="G34">
        <v>23.286581000000002</v>
      </c>
      <c r="H34">
        <v>0</v>
      </c>
      <c r="I34">
        <v>66.555988999999997</v>
      </c>
      <c r="J34">
        <v>29.450700000000001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19.6614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47.120925</v>
      </c>
      <c r="AH34">
        <v>106.277777</v>
      </c>
      <c r="AI34">
        <v>4.4021689999999998</v>
      </c>
      <c r="AJ34">
        <v>0</v>
      </c>
      <c r="AK34">
        <v>64.950986999999998</v>
      </c>
      <c r="AL34">
        <v>36.021999999999998</v>
      </c>
      <c r="AM34">
        <v>18.108732</v>
      </c>
      <c r="AN34">
        <v>1.0958429999999999</v>
      </c>
      <c r="AO34">
        <v>0</v>
      </c>
      <c r="AP34">
        <v>0.12809999999999999</v>
      </c>
      <c r="AQ34">
        <v>39.583114000000002</v>
      </c>
      <c r="AR34">
        <v>48.576000000000001</v>
      </c>
      <c r="AS34">
        <v>36.506751000000001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95.945640999999981</v>
      </c>
      <c r="BA34">
        <f t="shared" si="1"/>
        <v>3452.4916749999993</v>
      </c>
      <c r="BD34">
        <v>4.2938999999999998</v>
      </c>
      <c r="BE34">
        <v>0</v>
      </c>
      <c r="BF34">
        <v>1.5198E-2</v>
      </c>
      <c r="BG34">
        <v>0</v>
      </c>
      <c r="BH34">
        <v>8.9560000000000004E-3</v>
      </c>
      <c r="BI34">
        <v>0.83574999999999999</v>
      </c>
      <c r="BJ34">
        <v>0</v>
      </c>
      <c r="BK34">
        <v>1.4702E-2</v>
      </c>
      <c r="BL34">
        <v>0</v>
      </c>
      <c r="BM34">
        <v>5.7530000000000003E-3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9.33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0.98</v>
      </c>
      <c r="CD34">
        <v>0.97</v>
      </c>
      <c r="CE34">
        <v>1.8</v>
      </c>
      <c r="CF34">
        <v>0.23</v>
      </c>
      <c r="CG34">
        <v>3.78</v>
      </c>
      <c r="CH34">
        <v>3.2691669999999999</v>
      </c>
      <c r="CI34">
        <v>5.95</v>
      </c>
      <c r="CJ34">
        <v>1.94</v>
      </c>
      <c r="CK34">
        <v>1.85</v>
      </c>
      <c r="CL34">
        <v>3.5424669999999998</v>
      </c>
      <c r="CM34">
        <v>1.870228</v>
      </c>
      <c r="CN34">
        <v>1.771234</v>
      </c>
      <c r="CO34">
        <v>3.03</v>
      </c>
      <c r="CP34">
        <v>4.2338469999999999</v>
      </c>
      <c r="CQ34">
        <v>1.3710979999999999</v>
      </c>
      <c r="CR34">
        <v>3.57</v>
      </c>
      <c r="CS34">
        <v>2.3306830000000001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95.945640999999981</v>
      </c>
    </row>
    <row r="35" spans="1:114">
      <c r="A35" t="s">
        <v>77</v>
      </c>
      <c r="B35">
        <v>0</v>
      </c>
      <c r="C35">
        <v>0</v>
      </c>
      <c r="D35">
        <v>48.551416000000003</v>
      </c>
      <c r="E35">
        <v>0</v>
      </c>
      <c r="F35">
        <v>56.041333999999999</v>
      </c>
      <c r="G35">
        <v>23.286581000000002</v>
      </c>
      <c r="H35">
        <v>0</v>
      </c>
      <c r="I35">
        <v>66.555988999999997</v>
      </c>
      <c r="J35">
        <v>29.450700000000001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33.499364999999997</v>
      </c>
      <c r="AD35">
        <v>10.456189</v>
      </c>
      <c r="AE35">
        <v>37.821176000000001</v>
      </c>
      <c r="AF35">
        <v>0</v>
      </c>
      <c r="AG35">
        <v>47.120925</v>
      </c>
      <c r="AH35">
        <v>79.708332999999996</v>
      </c>
      <c r="AI35">
        <v>0</v>
      </c>
      <c r="AJ35">
        <v>0</v>
      </c>
      <c r="AK35">
        <v>64.950986999999998</v>
      </c>
      <c r="AL35">
        <v>36.021999999999998</v>
      </c>
      <c r="AM35">
        <v>18.108732</v>
      </c>
      <c r="AN35">
        <v>1.0958429999999999</v>
      </c>
      <c r="AO35">
        <v>0</v>
      </c>
      <c r="AP35">
        <v>5.8925999999999998</v>
      </c>
      <c r="AQ35">
        <v>39.583114000000002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95.128147999999982</v>
      </c>
      <c r="BA35">
        <f t="shared" si="1"/>
        <v>3400.1898329999999</v>
      </c>
      <c r="BD35">
        <v>4.2938999999999998</v>
      </c>
      <c r="BE35">
        <v>0</v>
      </c>
      <c r="BF35">
        <v>1.5125E-2</v>
      </c>
      <c r="BG35">
        <v>0</v>
      </c>
      <c r="BH35">
        <v>8.9560000000000004E-3</v>
      </c>
      <c r="BI35">
        <v>0.83574999999999999</v>
      </c>
      <c r="BJ35">
        <v>0</v>
      </c>
      <c r="BK35">
        <v>1.4574E-2</v>
      </c>
      <c r="BL35">
        <v>0</v>
      </c>
      <c r="BM35">
        <v>5.7530000000000003E-3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1.62</v>
      </c>
      <c r="BT35">
        <v>2.8821509999999999</v>
      </c>
      <c r="BU35">
        <v>2.9693329999999998</v>
      </c>
      <c r="BV35">
        <v>1.341844</v>
      </c>
      <c r="BW35">
        <v>9.33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0.98</v>
      </c>
      <c r="CD35">
        <v>0.97</v>
      </c>
      <c r="CE35">
        <v>1.8</v>
      </c>
      <c r="CF35">
        <v>0.23</v>
      </c>
      <c r="CG35">
        <v>3.78</v>
      </c>
      <c r="CH35">
        <v>2.4518749999999998</v>
      </c>
      <c r="CI35">
        <v>5.95</v>
      </c>
      <c r="CJ35">
        <v>1.94</v>
      </c>
      <c r="CK35">
        <v>1.85</v>
      </c>
      <c r="CL35">
        <v>3.5424669999999998</v>
      </c>
      <c r="CM35">
        <v>1.870228</v>
      </c>
      <c r="CN35">
        <v>1.771234</v>
      </c>
      <c r="CO35">
        <v>3.03</v>
      </c>
      <c r="CP35">
        <v>4.2338469999999999</v>
      </c>
      <c r="CQ35">
        <v>1.3710979999999999</v>
      </c>
      <c r="CR35">
        <v>3.57</v>
      </c>
      <c r="CS35">
        <v>2.3306830000000001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95.128147999999982</v>
      </c>
    </row>
    <row r="36" spans="1:114">
      <c r="A36" t="s">
        <v>78</v>
      </c>
      <c r="B36">
        <v>0</v>
      </c>
      <c r="C36">
        <v>0</v>
      </c>
      <c r="D36">
        <v>48.551416000000003</v>
      </c>
      <c r="E36">
        <v>0</v>
      </c>
      <c r="F36">
        <v>56.041333999999999</v>
      </c>
      <c r="G36">
        <v>23.286581000000002</v>
      </c>
      <c r="H36">
        <v>0</v>
      </c>
      <c r="I36">
        <v>66.555988999999997</v>
      </c>
      <c r="J36">
        <v>29.450700000000001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42.14808</v>
      </c>
      <c r="AB36">
        <v>46.424171999999999</v>
      </c>
      <c r="AC36">
        <v>33.499364999999997</v>
      </c>
      <c r="AD36">
        <v>10.456189</v>
      </c>
      <c r="AE36">
        <v>37.821176000000001</v>
      </c>
      <c r="AF36">
        <v>0</v>
      </c>
      <c r="AG36">
        <v>47.120925</v>
      </c>
      <c r="AH36">
        <v>53.138888999999999</v>
      </c>
      <c r="AI36">
        <v>0</v>
      </c>
      <c r="AJ36">
        <v>0</v>
      </c>
      <c r="AK36">
        <v>64.950986999999998</v>
      </c>
      <c r="AL36">
        <v>36.021999999999998</v>
      </c>
      <c r="AM36">
        <v>18.108732</v>
      </c>
      <c r="AN36">
        <v>1.0958429999999999</v>
      </c>
      <c r="AO36">
        <v>0</v>
      </c>
      <c r="AP36">
        <v>5.8925999999999998</v>
      </c>
      <c r="AQ36">
        <v>39.583114000000002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94.31085699999997</v>
      </c>
      <c r="BA36">
        <f t="shared" si="1"/>
        <v>3372.8030979999999</v>
      </c>
      <c r="BD36">
        <v>4.2938999999999998</v>
      </c>
      <c r="BE36">
        <v>0</v>
      </c>
      <c r="BF36">
        <v>1.5125E-2</v>
      </c>
      <c r="BG36">
        <v>0</v>
      </c>
      <c r="BH36">
        <v>8.9560000000000004E-3</v>
      </c>
      <c r="BI36">
        <v>0.83574999999999999</v>
      </c>
      <c r="BJ36">
        <v>0</v>
      </c>
      <c r="BK36">
        <v>1.4574E-2</v>
      </c>
      <c r="BL36">
        <v>0</v>
      </c>
      <c r="BM36">
        <v>5.7530000000000003E-3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1.62</v>
      </c>
      <c r="BT36">
        <v>2.8821509999999999</v>
      </c>
      <c r="BU36">
        <v>2.9693329999999998</v>
      </c>
      <c r="BV36">
        <v>1.341844</v>
      </c>
      <c r="BW36">
        <v>9.33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0.98</v>
      </c>
      <c r="CD36">
        <v>0.97</v>
      </c>
      <c r="CE36">
        <v>1.8</v>
      </c>
      <c r="CF36">
        <v>0.23</v>
      </c>
      <c r="CG36">
        <v>3.78</v>
      </c>
      <c r="CH36">
        <v>1.634584</v>
      </c>
      <c r="CI36">
        <v>5.95</v>
      </c>
      <c r="CJ36">
        <v>1.94</v>
      </c>
      <c r="CK36">
        <v>1.85</v>
      </c>
      <c r="CL36">
        <v>3.5424669999999998</v>
      </c>
      <c r="CM36">
        <v>1.870228</v>
      </c>
      <c r="CN36">
        <v>1.771234</v>
      </c>
      <c r="CO36">
        <v>3.03</v>
      </c>
      <c r="CP36">
        <v>4.2338469999999999</v>
      </c>
      <c r="CQ36">
        <v>1.3710979999999999</v>
      </c>
      <c r="CR36">
        <v>3.57</v>
      </c>
      <c r="CS36">
        <v>2.3306830000000001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94.31085699999997</v>
      </c>
    </row>
    <row r="37" spans="1:114">
      <c r="A37" t="s">
        <v>79</v>
      </c>
      <c r="B37">
        <v>0</v>
      </c>
      <c r="C37">
        <v>0</v>
      </c>
      <c r="D37">
        <v>48.551416000000003</v>
      </c>
      <c r="E37">
        <v>0</v>
      </c>
      <c r="F37">
        <v>56.041333999999999</v>
      </c>
      <c r="G37">
        <v>23.286581000000002</v>
      </c>
      <c r="H37">
        <v>0</v>
      </c>
      <c r="I37">
        <v>66.555988999999997</v>
      </c>
      <c r="J37">
        <v>29.450700000000001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28.09872</v>
      </c>
      <c r="AB37">
        <v>46.424171999999999</v>
      </c>
      <c r="AC37">
        <v>33.499364999999997</v>
      </c>
      <c r="AD37">
        <v>10.456189</v>
      </c>
      <c r="AE37">
        <v>18.975594000000001</v>
      </c>
      <c r="AF37">
        <v>0</v>
      </c>
      <c r="AG37">
        <v>47.120925</v>
      </c>
      <c r="AH37">
        <v>26.569444000000001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1.0958429999999999</v>
      </c>
      <c r="AO37">
        <v>0</v>
      </c>
      <c r="AP37">
        <v>5.8925999999999998</v>
      </c>
      <c r="AQ37">
        <v>39.583114000000002</v>
      </c>
      <c r="AR37">
        <v>48.576000000000001</v>
      </c>
      <c r="AS37">
        <v>36.506751000000001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92.05248899999998</v>
      </c>
      <c r="BA37">
        <f t="shared" si="1"/>
        <v>3311.0803430000005</v>
      </c>
      <c r="BD37">
        <v>4.2938999999999998</v>
      </c>
      <c r="BE37">
        <v>0</v>
      </c>
      <c r="BF37">
        <v>1.5125E-2</v>
      </c>
      <c r="BG37">
        <v>0</v>
      </c>
      <c r="BH37">
        <v>8.9560000000000004E-3</v>
      </c>
      <c r="BI37">
        <v>0.83574999999999999</v>
      </c>
      <c r="BJ37">
        <v>0</v>
      </c>
      <c r="BK37">
        <v>1.4574E-2</v>
      </c>
      <c r="BL37">
        <v>0</v>
      </c>
      <c r="BM37">
        <v>5.7530000000000003E-3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1.62</v>
      </c>
      <c r="BT37">
        <v>1.4410750000000001</v>
      </c>
      <c r="BU37">
        <v>2.9693329999999998</v>
      </c>
      <c r="BV37">
        <v>1.341844</v>
      </c>
      <c r="BW37">
        <v>9.33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1.9</v>
      </c>
      <c r="CC37">
        <v>0.98</v>
      </c>
      <c r="CD37">
        <v>0.97</v>
      </c>
      <c r="CE37">
        <v>1.8</v>
      </c>
      <c r="CF37">
        <v>0.23</v>
      </c>
      <c r="CG37">
        <v>3.78</v>
      </c>
      <c r="CH37">
        <v>0.81729200000000002</v>
      </c>
      <c r="CI37">
        <v>5.95</v>
      </c>
      <c r="CJ37">
        <v>1.94</v>
      </c>
      <c r="CK37">
        <v>1.85</v>
      </c>
      <c r="CL37">
        <v>3.5424669999999998</v>
      </c>
      <c r="CM37">
        <v>1.870228</v>
      </c>
      <c r="CN37">
        <v>1.771234</v>
      </c>
      <c r="CO37">
        <v>3.03</v>
      </c>
      <c r="CP37">
        <v>4.2338469999999999</v>
      </c>
      <c r="CQ37">
        <v>1.3710979999999999</v>
      </c>
      <c r="CR37">
        <v>3.57</v>
      </c>
      <c r="CS37">
        <v>2.3306830000000001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92.05248899999998</v>
      </c>
    </row>
    <row r="38" spans="1:114">
      <c r="A38" t="s">
        <v>80</v>
      </c>
      <c r="B38">
        <v>0</v>
      </c>
      <c r="C38">
        <v>0</v>
      </c>
      <c r="D38">
        <v>48.551416000000003</v>
      </c>
      <c r="E38">
        <v>0</v>
      </c>
      <c r="F38">
        <v>56.041333999999999</v>
      </c>
      <c r="G38">
        <v>23.286581000000002</v>
      </c>
      <c r="H38">
        <v>0</v>
      </c>
      <c r="I38">
        <v>66.555988999999997</v>
      </c>
      <c r="J38">
        <v>29.450700000000001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28.09872</v>
      </c>
      <c r="AB38">
        <v>46.424171999999999</v>
      </c>
      <c r="AC38">
        <v>33.499364999999997</v>
      </c>
      <c r="AD38">
        <v>10.456189</v>
      </c>
      <c r="AE38">
        <v>18.975594000000001</v>
      </c>
      <c r="AF38">
        <v>0</v>
      </c>
      <c r="AG38">
        <v>47.120925</v>
      </c>
      <c r="AH38">
        <v>0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1.0958429999999999</v>
      </c>
      <c r="AO38">
        <v>0</v>
      </c>
      <c r="AP38">
        <v>5.8925999999999998</v>
      </c>
      <c r="AQ38">
        <v>39.583114000000002</v>
      </c>
      <c r="AR38">
        <v>52.991999999999997</v>
      </c>
      <c r="AS38">
        <v>36.506751000000001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91.235196999999985</v>
      </c>
      <c r="BA38">
        <f t="shared" si="1"/>
        <v>3288.1096070000003</v>
      </c>
      <c r="BD38">
        <v>4.2938999999999998</v>
      </c>
      <c r="BE38">
        <v>0</v>
      </c>
      <c r="BF38">
        <v>1.5125E-2</v>
      </c>
      <c r="BG38">
        <v>0</v>
      </c>
      <c r="BH38">
        <v>8.9560000000000004E-3</v>
      </c>
      <c r="BI38">
        <v>0.83574999999999999</v>
      </c>
      <c r="BJ38">
        <v>0</v>
      </c>
      <c r="BK38">
        <v>1.4574E-2</v>
      </c>
      <c r="BL38">
        <v>0</v>
      </c>
      <c r="BM38">
        <v>5.7530000000000003E-3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1.62</v>
      </c>
      <c r="BT38">
        <v>1.4410750000000001</v>
      </c>
      <c r="BU38">
        <v>2.9693329999999998</v>
      </c>
      <c r="BV38">
        <v>1.341844</v>
      </c>
      <c r="BW38">
        <v>9.33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1.9</v>
      </c>
      <c r="CC38">
        <v>0.98</v>
      </c>
      <c r="CD38">
        <v>0.97</v>
      </c>
      <c r="CE38">
        <v>1.8</v>
      </c>
      <c r="CF38">
        <v>0.23</v>
      </c>
      <c r="CG38">
        <v>3.78</v>
      </c>
      <c r="CH38">
        <v>0</v>
      </c>
      <c r="CI38">
        <v>5.95</v>
      </c>
      <c r="CJ38">
        <v>1.94</v>
      </c>
      <c r="CK38">
        <v>1.85</v>
      </c>
      <c r="CL38">
        <v>3.5424669999999998</v>
      </c>
      <c r="CM38">
        <v>1.870228</v>
      </c>
      <c r="CN38">
        <v>1.771234</v>
      </c>
      <c r="CO38">
        <v>3.03</v>
      </c>
      <c r="CP38">
        <v>4.2338469999999999</v>
      </c>
      <c r="CQ38">
        <v>1.3710979999999999</v>
      </c>
      <c r="CR38">
        <v>3.57</v>
      </c>
      <c r="CS38">
        <v>2.3306830000000001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91.235196999999985</v>
      </c>
    </row>
    <row r="39" spans="1:114">
      <c r="A39" t="s">
        <v>81</v>
      </c>
      <c r="B39">
        <v>0</v>
      </c>
      <c r="C39">
        <v>0</v>
      </c>
      <c r="D39">
        <v>48.551416000000003</v>
      </c>
      <c r="E39">
        <v>0</v>
      </c>
      <c r="F39">
        <v>56.041333999999999</v>
      </c>
      <c r="G39">
        <v>23.286581000000002</v>
      </c>
      <c r="H39">
        <v>0</v>
      </c>
      <c r="I39">
        <v>66.555988999999997</v>
      </c>
      <c r="J39">
        <v>29.450700000000001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13.1076</v>
      </c>
      <c r="AA39">
        <v>14.04936</v>
      </c>
      <c r="AB39">
        <v>30.855471999999999</v>
      </c>
      <c r="AC39">
        <v>14.677897</v>
      </c>
      <c r="AD39">
        <v>10.456189</v>
      </c>
      <c r="AE39">
        <v>18.910588000000001</v>
      </c>
      <c r="AF39">
        <v>0</v>
      </c>
      <c r="AG39">
        <v>47.120925</v>
      </c>
      <c r="AH39">
        <v>0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5.8925999999999998</v>
      </c>
      <c r="AQ39">
        <v>39.583114000000002</v>
      </c>
      <c r="AR39">
        <v>52.991999999999997</v>
      </c>
      <c r="AS39">
        <v>36.506751000000001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89.793918999999988</v>
      </c>
      <c r="BA39">
        <f t="shared" si="1"/>
        <v>3238.1637950000008</v>
      </c>
      <c r="BD39">
        <v>4.2938999999999998</v>
      </c>
      <c r="BE39">
        <v>0</v>
      </c>
      <c r="BF39">
        <v>1.5049999999999999E-2</v>
      </c>
      <c r="BG39">
        <v>0</v>
      </c>
      <c r="BH39">
        <v>8.9560000000000004E-3</v>
      </c>
      <c r="BI39">
        <v>0.83574999999999999</v>
      </c>
      <c r="BJ39">
        <v>0</v>
      </c>
      <c r="BK39">
        <v>1.4446000000000001E-2</v>
      </c>
      <c r="BL39">
        <v>0</v>
      </c>
      <c r="BM39">
        <v>5.7530000000000003E-3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9.33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1.9</v>
      </c>
      <c r="CC39">
        <v>0.98</v>
      </c>
      <c r="CD39">
        <v>0.97</v>
      </c>
      <c r="CE39">
        <v>1.8</v>
      </c>
      <c r="CF39">
        <v>0.23</v>
      </c>
      <c r="CG39">
        <v>3.78</v>
      </c>
      <c r="CH39">
        <v>0</v>
      </c>
      <c r="CI39">
        <v>5.95</v>
      </c>
      <c r="CJ39">
        <v>1.94</v>
      </c>
      <c r="CK39">
        <v>1.85</v>
      </c>
      <c r="CL39">
        <v>3.5424669999999998</v>
      </c>
      <c r="CM39">
        <v>1.870228</v>
      </c>
      <c r="CN39">
        <v>1.771234</v>
      </c>
      <c r="CO39">
        <v>3.03</v>
      </c>
      <c r="CP39">
        <v>4.2338469999999999</v>
      </c>
      <c r="CQ39">
        <v>1.3710979999999999</v>
      </c>
      <c r="CR39">
        <v>3.57</v>
      </c>
      <c r="CS39">
        <v>2.3306830000000001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89.793918999999988</v>
      </c>
    </row>
    <row r="40" spans="1:114">
      <c r="A40" t="s">
        <v>82</v>
      </c>
      <c r="B40">
        <v>0</v>
      </c>
      <c r="C40">
        <v>0</v>
      </c>
      <c r="D40">
        <v>48.551416000000003</v>
      </c>
      <c r="E40">
        <v>0</v>
      </c>
      <c r="F40">
        <v>56.041333999999999</v>
      </c>
      <c r="G40">
        <v>23.286581000000002</v>
      </c>
      <c r="H40">
        <v>0</v>
      </c>
      <c r="I40">
        <v>66.555988999999997</v>
      </c>
      <c r="J40">
        <v>29.450700000000001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13.1076</v>
      </c>
      <c r="AA40">
        <v>3.476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47.120925</v>
      </c>
      <c r="AH40">
        <v>0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5.8925999999999998</v>
      </c>
      <c r="AQ40">
        <v>39.583114000000002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89.793918999999988</v>
      </c>
      <c r="BA40">
        <f t="shared" si="1"/>
        <v>3162.5197110000004</v>
      </c>
      <c r="BD40">
        <v>4.2938999999999998</v>
      </c>
      <c r="BE40">
        <v>0</v>
      </c>
      <c r="BF40">
        <v>1.5049999999999999E-2</v>
      </c>
      <c r="BG40">
        <v>0</v>
      </c>
      <c r="BH40">
        <v>8.9560000000000004E-3</v>
      </c>
      <c r="BI40">
        <v>0.83574999999999999</v>
      </c>
      <c r="BJ40">
        <v>0</v>
      </c>
      <c r="BK40">
        <v>1.4446000000000001E-2</v>
      </c>
      <c r="BL40">
        <v>0</v>
      </c>
      <c r="BM40">
        <v>5.7530000000000003E-3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9.33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1.9</v>
      </c>
      <c r="CC40">
        <v>0.98</v>
      </c>
      <c r="CD40">
        <v>0.97</v>
      </c>
      <c r="CE40">
        <v>1.8</v>
      </c>
      <c r="CF40">
        <v>0.23</v>
      </c>
      <c r="CG40">
        <v>3.78</v>
      </c>
      <c r="CH40">
        <v>0</v>
      </c>
      <c r="CI40">
        <v>5.95</v>
      </c>
      <c r="CJ40">
        <v>1.94</v>
      </c>
      <c r="CK40">
        <v>1.85</v>
      </c>
      <c r="CL40">
        <v>3.5424669999999998</v>
      </c>
      <c r="CM40">
        <v>1.870228</v>
      </c>
      <c r="CN40">
        <v>1.771234</v>
      </c>
      <c r="CO40">
        <v>3.03</v>
      </c>
      <c r="CP40">
        <v>4.2338469999999999</v>
      </c>
      <c r="CQ40">
        <v>1.3710979999999999</v>
      </c>
      <c r="CR40">
        <v>3.57</v>
      </c>
      <c r="CS40">
        <v>2.3306830000000001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89.793918999999988</v>
      </c>
    </row>
    <row r="41" spans="1:114">
      <c r="A41" t="s">
        <v>83</v>
      </c>
      <c r="B41">
        <v>0</v>
      </c>
      <c r="C41">
        <v>0</v>
      </c>
      <c r="D41">
        <v>48.551416000000003</v>
      </c>
      <c r="E41">
        <v>0</v>
      </c>
      <c r="F41">
        <v>56.041333999999999</v>
      </c>
      <c r="G41">
        <v>23.286581000000002</v>
      </c>
      <c r="H41">
        <v>0</v>
      </c>
      <c r="I41">
        <v>66.555988999999997</v>
      </c>
      <c r="J41">
        <v>29.450700000000001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47.120925</v>
      </c>
      <c r="AH41">
        <v>0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1.0958429999999999</v>
      </c>
      <c r="AO41">
        <v>0</v>
      </c>
      <c r="AP41">
        <v>0</v>
      </c>
      <c r="AQ41">
        <v>39.583114000000002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89.793918999999988</v>
      </c>
      <c r="BA41">
        <f t="shared" si="1"/>
        <v>3153.1511110000001</v>
      </c>
      <c r="BD41">
        <v>4.2938999999999998</v>
      </c>
      <c r="BE41">
        <v>0</v>
      </c>
      <c r="BF41">
        <v>1.5049999999999999E-2</v>
      </c>
      <c r="BG41">
        <v>0</v>
      </c>
      <c r="BH41">
        <v>8.9560000000000004E-3</v>
      </c>
      <c r="BI41">
        <v>0.83574999999999999</v>
      </c>
      <c r="BJ41">
        <v>0</v>
      </c>
      <c r="BK41">
        <v>1.4446000000000001E-2</v>
      </c>
      <c r="BL41">
        <v>0</v>
      </c>
      <c r="BM41">
        <v>5.7530000000000003E-3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9.33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1.9</v>
      </c>
      <c r="CC41">
        <v>0.98</v>
      </c>
      <c r="CD41">
        <v>0.97</v>
      </c>
      <c r="CE41">
        <v>1.8</v>
      </c>
      <c r="CF41">
        <v>0.23</v>
      </c>
      <c r="CG41">
        <v>3.78</v>
      </c>
      <c r="CH41">
        <v>0</v>
      </c>
      <c r="CI41">
        <v>5.95</v>
      </c>
      <c r="CJ41">
        <v>1.94</v>
      </c>
      <c r="CK41">
        <v>1.85</v>
      </c>
      <c r="CL41">
        <v>3.5424669999999998</v>
      </c>
      <c r="CM41">
        <v>1.870228</v>
      </c>
      <c r="CN41">
        <v>1.771234</v>
      </c>
      <c r="CO41">
        <v>3.03</v>
      </c>
      <c r="CP41">
        <v>4.2338469999999999</v>
      </c>
      <c r="CQ41">
        <v>1.3710979999999999</v>
      </c>
      <c r="CR41">
        <v>3.57</v>
      </c>
      <c r="CS41">
        <v>2.3306830000000001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89.793918999999988</v>
      </c>
    </row>
    <row r="42" spans="1:114">
      <c r="A42" t="s">
        <v>84</v>
      </c>
      <c r="B42">
        <v>0</v>
      </c>
      <c r="C42">
        <v>0</v>
      </c>
      <c r="D42">
        <v>48.551416000000003</v>
      </c>
      <c r="E42">
        <v>0</v>
      </c>
      <c r="F42">
        <v>56.041333999999999</v>
      </c>
      <c r="G42">
        <v>23.286581000000002</v>
      </c>
      <c r="H42">
        <v>0</v>
      </c>
      <c r="I42">
        <v>66.555988999999997</v>
      </c>
      <c r="J42">
        <v>29.450700000000001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47.120925</v>
      </c>
      <c r="AH42">
        <v>0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1.0958429999999999</v>
      </c>
      <c r="AO42">
        <v>0</v>
      </c>
      <c r="AP42">
        <v>0</v>
      </c>
      <c r="AQ42">
        <v>39.583114000000002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89.843918999999985</v>
      </c>
      <c r="BA42">
        <f t="shared" si="1"/>
        <v>3146.6473110000002</v>
      </c>
      <c r="BD42">
        <v>4.2938999999999998</v>
      </c>
      <c r="BE42">
        <v>0</v>
      </c>
      <c r="BF42">
        <v>1.5049999999999999E-2</v>
      </c>
      <c r="BG42">
        <v>0</v>
      </c>
      <c r="BH42">
        <v>8.9560000000000004E-3</v>
      </c>
      <c r="BI42">
        <v>0.83574999999999999</v>
      </c>
      <c r="BJ42">
        <v>0</v>
      </c>
      <c r="BK42">
        <v>1.4446000000000001E-2</v>
      </c>
      <c r="BL42">
        <v>0</v>
      </c>
      <c r="BM42">
        <v>5.7530000000000003E-3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9.33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1.9</v>
      </c>
      <c r="CC42">
        <v>1</v>
      </c>
      <c r="CD42">
        <v>1</v>
      </c>
      <c r="CE42">
        <v>1.8</v>
      </c>
      <c r="CF42">
        <v>0.23</v>
      </c>
      <c r="CG42">
        <v>3.78</v>
      </c>
      <c r="CH42">
        <v>0</v>
      </c>
      <c r="CI42">
        <v>5.95</v>
      </c>
      <c r="CJ42">
        <v>1.94</v>
      </c>
      <c r="CK42">
        <v>1.85</v>
      </c>
      <c r="CL42">
        <v>3.5424669999999998</v>
      </c>
      <c r="CM42">
        <v>1.870228</v>
      </c>
      <c r="CN42">
        <v>1.771234</v>
      </c>
      <c r="CO42">
        <v>3.03</v>
      </c>
      <c r="CP42">
        <v>4.2338469999999999</v>
      </c>
      <c r="CQ42">
        <v>1.3710979999999999</v>
      </c>
      <c r="CR42">
        <v>3.57</v>
      </c>
      <c r="CS42">
        <v>2.3306830000000001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89.843918999999985</v>
      </c>
    </row>
    <row r="43" spans="1:114">
      <c r="A43" t="s">
        <v>85</v>
      </c>
      <c r="B43">
        <v>0</v>
      </c>
      <c r="C43">
        <v>0</v>
      </c>
      <c r="D43">
        <v>48.551416000000003</v>
      </c>
      <c r="E43">
        <v>0</v>
      </c>
      <c r="F43">
        <v>56.041333999999999</v>
      </c>
      <c r="G43">
        <v>23.286581000000002</v>
      </c>
      <c r="H43">
        <v>0</v>
      </c>
      <c r="I43">
        <v>66.555988999999997</v>
      </c>
      <c r="J43">
        <v>29.450700000000001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36.021999999999998</v>
      </c>
      <c r="AM43">
        <v>18.108732</v>
      </c>
      <c r="AN43">
        <v>1.0958429999999999</v>
      </c>
      <c r="AO43">
        <v>0</v>
      </c>
      <c r="AP43">
        <v>0</v>
      </c>
      <c r="AQ43">
        <v>26.388742000000001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89.843769999999992</v>
      </c>
      <c r="BA43">
        <f t="shared" si="1"/>
        <v>3133.4527900000003</v>
      </c>
      <c r="BD43">
        <v>4.2938999999999998</v>
      </c>
      <c r="BE43">
        <v>0</v>
      </c>
      <c r="BF43">
        <v>1.4900999999999999E-2</v>
      </c>
      <c r="BG43">
        <v>0</v>
      </c>
      <c r="BH43">
        <v>8.9560000000000004E-3</v>
      </c>
      <c r="BI43">
        <v>0.83574999999999999</v>
      </c>
      <c r="BJ43">
        <v>0</v>
      </c>
      <c r="BK43">
        <v>1.4446000000000001E-2</v>
      </c>
      <c r="BL43">
        <v>0</v>
      </c>
      <c r="BM43">
        <v>5.7530000000000003E-3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9.33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1</v>
      </c>
      <c r="CD43">
        <v>1</v>
      </c>
      <c r="CE43">
        <v>1.8</v>
      </c>
      <c r="CF43">
        <v>0.23</v>
      </c>
      <c r="CG43">
        <v>3.78</v>
      </c>
      <c r="CH43">
        <v>0</v>
      </c>
      <c r="CI43">
        <v>5.95</v>
      </c>
      <c r="CJ43">
        <v>1.94</v>
      </c>
      <c r="CK43">
        <v>1.85</v>
      </c>
      <c r="CL43">
        <v>3.5424669999999998</v>
      </c>
      <c r="CM43">
        <v>1.870228</v>
      </c>
      <c r="CN43">
        <v>1.771234</v>
      </c>
      <c r="CO43">
        <v>3.03</v>
      </c>
      <c r="CP43">
        <v>4.2338469999999999</v>
      </c>
      <c r="CQ43">
        <v>1.3710979999999999</v>
      </c>
      <c r="CR43">
        <v>3.57</v>
      </c>
      <c r="CS43">
        <v>2.3306830000000001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89.843769999999992</v>
      </c>
    </row>
    <row r="44" spans="1:114">
      <c r="A44" t="s">
        <v>86</v>
      </c>
      <c r="B44">
        <v>0</v>
      </c>
      <c r="C44">
        <v>0</v>
      </c>
      <c r="D44">
        <v>48.551416000000003</v>
      </c>
      <c r="E44">
        <v>0</v>
      </c>
      <c r="F44">
        <v>56.041333999999999</v>
      </c>
      <c r="G44">
        <v>23.286581000000002</v>
      </c>
      <c r="H44">
        <v>0</v>
      </c>
      <c r="I44">
        <v>66.555988999999997</v>
      </c>
      <c r="J44">
        <v>29.450700000000001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1.0958429999999999</v>
      </c>
      <c r="AO44">
        <v>0</v>
      </c>
      <c r="AP44">
        <v>0</v>
      </c>
      <c r="AQ44">
        <v>26.388742000000001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89.903769999999994</v>
      </c>
      <c r="BA44">
        <f t="shared" si="1"/>
        <v>3133.5127900000002</v>
      </c>
      <c r="BD44">
        <v>4.2938999999999998</v>
      </c>
      <c r="BE44">
        <v>0</v>
      </c>
      <c r="BF44">
        <v>1.4900999999999999E-2</v>
      </c>
      <c r="BG44">
        <v>0</v>
      </c>
      <c r="BH44">
        <v>8.9560000000000004E-3</v>
      </c>
      <c r="BI44">
        <v>0.83574999999999999</v>
      </c>
      <c r="BJ44">
        <v>0</v>
      </c>
      <c r="BK44">
        <v>1.4446000000000001E-2</v>
      </c>
      <c r="BL44">
        <v>0</v>
      </c>
      <c r="BM44">
        <v>5.7530000000000003E-3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9.33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1.04</v>
      </c>
      <c r="CD44">
        <v>1.02</v>
      </c>
      <c r="CE44">
        <v>1.8</v>
      </c>
      <c r="CF44">
        <v>0.23</v>
      </c>
      <c r="CG44">
        <v>3.78</v>
      </c>
      <c r="CH44">
        <v>0</v>
      </c>
      <c r="CI44">
        <v>5.95</v>
      </c>
      <c r="CJ44">
        <v>1.94</v>
      </c>
      <c r="CK44">
        <v>1.85</v>
      </c>
      <c r="CL44">
        <v>3.5424669999999998</v>
      </c>
      <c r="CM44">
        <v>1.870228</v>
      </c>
      <c r="CN44">
        <v>1.771234</v>
      </c>
      <c r="CO44">
        <v>3.03</v>
      </c>
      <c r="CP44">
        <v>4.2338469999999999</v>
      </c>
      <c r="CQ44">
        <v>1.3710979999999999</v>
      </c>
      <c r="CR44">
        <v>3.57</v>
      </c>
      <c r="CS44">
        <v>2.3306830000000001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89.903769999999994</v>
      </c>
    </row>
    <row r="45" spans="1:114">
      <c r="A45" t="s">
        <v>87</v>
      </c>
      <c r="B45">
        <v>0</v>
      </c>
      <c r="C45">
        <v>0</v>
      </c>
      <c r="D45">
        <v>47.928961999999999</v>
      </c>
      <c r="E45">
        <v>0</v>
      </c>
      <c r="F45">
        <v>56.041333999999999</v>
      </c>
      <c r="G45">
        <v>23.286581000000002</v>
      </c>
      <c r="H45">
        <v>0</v>
      </c>
      <c r="I45">
        <v>66.555988999999997</v>
      </c>
      <c r="J45">
        <v>29.450700000000001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1.0958429999999999</v>
      </c>
      <c r="AO45">
        <v>0</v>
      </c>
      <c r="AP45">
        <v>0</v>
      </c>
      <c r="AQ45">
        <v>26.388742000000001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89.903769999999994</v>
      </c>
      <c r="BA45">
        <f t="shared" si="1"/>
        <v>3132.8903359999999</v>
      </c>
      <c r="BD45">
        <v>4.2938999999999998</v>
      </c>
      <c r="BE45">
        <v>0</v>
      </c>
      <c r="BF45">
        <v>1.4900999999999999E-2</v>
      </c>
      <c r="BG45">
        <v>0</v>
      </c>
      <c r="BH45">
        <v>8.9560000000000004E-3</v>
      </c>
      <c r="BI45">
        <v>0.83574999999999999</v>
      </c>
      <c r="BJ45">
        <v>0</v>
      </c>
      <c r="BK45">
        <v>1.4446000000000001E-2</v>
      </c>
      <c r="BL45">
        <v>0</v>
      </c>
      <c r="BM45">
        <v>5.7530000000000003E-3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9.33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1.04</v>
      </c>
      <c r="CD45">
        <v>1.02</v>
      </c>
      <c r="CE45">
        <v>1.8</v>
      </c>
      <c r="CF45">
        <v>0.23</v>
      </c>
      <c r="CG45">
        <v>3.78</v>
      </c>
      <c r="CH45">
        <v>0</v>
      </c>
      <c r="CI45">
        <v>5.95</v>
      </c>
      <c r="CJ45">
        <v>1.94</v>
      </c>
      <c r="CK45">
        <v>1.85</v>
      </c>
      <c r="CL45">
        <v>3.5424669999999998</v>
      </c>
      <c r="CM45">
        <v>1.870228</v>
      </c>
      <c r="CN45">
        <v>1.771234</v>
      </c>
      <c r="CO45">
        <v>3.03</v>
      </c>
      <c r="CP45">
        <v>4.2338469999999999</v>
      </c>
      <c r="CQ45">
        <v>1.3710979999999999</v>
      </c>
      <c r="CR45">
        <v>3.57</v>
      </c>
      <c r="CS45">
        <v>2.3306830000000001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89.903769999999994</v>
      </c>
    </row>
    <row r="46" spans="1:114">
      <c r="A46" t="s">
        <v>88</v>
      </c>
      <c r="B46">
        <v>0</v>
      </c>
      <c r="C46">
        <v>0</v>
      </c>
      <c r="D46">
        <v>47.057526000000003</v>
      </c>
      <c r="E46">
        <v>0</v>
      </c>
      <c r="F46">
        <v>56.041333999999999</v>
      </c>
      <c r="G46">
        <v>23.286581000000002</v>
      </c>
      <c r="H46">
        <v>0</v>
      </c>
      <c r="I46">
        <v>66.555988999999997</v>
      </c>
      <c r="J46">
        <v>29.450700000000001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1.0958429999999999</v>
      </c>
      <c r="AO46">
        <v>0</v>
      </c>
      <c r="AP46">
        <v>0</v>
      </c>
      <c r="AQ46">
        <v>26.388742000000001</v>
      </c>
      <c r="AR46">
        <v>52.991999999999997</v>
      </c>
      <c r="AS46">
        <v>36.506751000000001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89.903769999999994</v>
      </c>
      <c r="BA46">
        <f t="shared" si="1"/>
        <v>3137.5389</v>
      </c>
      <c r="BD46">
        <v>4.2938999999999998</v>
      </c>
      <c r="BE46">
        <v>0</v>
      </c>
      <c r="BF46">
        <v>1.4900999999999999E-2</v>
      </c>
      <c r="BG46">
        <v>0</v>
      </c>
      <c r="BH46">
        <v>8.9560000000000004E-3</v>
      </c>
      <c r="BI46">
        <v>0.83574999999999999</v>
      </c>
      <c r="BJ46">
        <v>0</v>
      </c>
      <c r="BK46">
        <v>1.4446000000000001E-2</v>
      </c>
      <c r="BL46">
        <v>0</v>
      </c>
      <c r="BM46">
        <v>5.7530000000000003E-3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9.33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1.04</v>
      </c>
      <c r="CD46">
        <v>1.02</v>
      </c>
      <c r="CE46">
        <v>1.8</v>
      </c>
      <c r="CF46">
        <v>0.23</v>
      </c>
      <c r="CG46">
        <v>3.78</v>
      </c>
      <c r="CH46">
        <v>0</v>
      </c>
      <c r="CI46">
        <v>5.95</v>
      </c>
      <c r="CJ46">
        <v>1.94</v>
      </c>
      <c r="CK46">
        <v>1.85</v>
      </c>
      <c r="CL46">
        <v>3.5424669999999998</v>
      </c>
      <c r="CM46">
        <v>1.870228</v>
      </c>
      <c r="CN46">
        <v>1.771234</v>
      </c>
      <c r="CO46">
        <v>3.03</v>
      </c>
      <c r="CP46">
        <v>4.2338469999999999</v>
      </c>
      <c r="CQ46">
        <v>1.3710979999999999</v>
      </c>
      <c r="CR46">
        <v>3.57</v>
      </c>
      <c r="CS46">
        <v>2.3306830000000001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89.903769999999994</v>
      </c>
    </row>
    <row r="47" spans="1:114">
      <c r="A47" t="s">
        <v>89</v>
      </c>
      <c r="B47">
        <v>0</v>
      </c>
      <c r="C47">
        <v>0</v>
      </c>
      <c r="D47">
        <v>46.684054000000003</v>
      </c>
      <c r="E47">
        <v>0</v>
      </c>
      <c r="F47">
        <v>53.482368999999998</v>
      </c>
      <c r="G47">
        <v>23.286581000000002</v>
      </c>
      <c r="H47">
        <v>0</v>
      </c>
      <c r="I47">
        <v>66.555988999999997</v>
      </c>
      <c r="J47">
        <v>29.450700000000001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1.0958429999999999</v>
      </c>
      <c r="AO47">
        <v>0</v>
      </c>
      <c r="AP47">
        <v>0</v>
      </c>
      <c r="AQ47">
        <v>26.388742000000001</v>
      </c>
      <c r="AR47">
        <v>52.991999999999997</v>
      </c>
      <c r="AS47">
        <v>36.506751000000001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89.881986999999995</v>
      </c>
      <c r="BA47">
        <f t="shared" si="1"/>
        <v>3119.2352580000006</v>
      </c>
      <c r="BD47">
        <v>4.2938999999999998</v>
      </c>
      <c r="BE47">
        <v>0</v>
      </c>
      <c r="BF47">
        <v>1.4827E-2</v>
      </c>
      <c r="BG47">
        <v>0</v>
      </c>
      <c r="BH47">
        <v>8.9560000000000004E-3</v>
      </c>
      <c r="BI47">
        <v>0.83574999999999999</v>
      </c>
      <c r="BJ47">
        <v>0</v>
      </c>
      <c r="BK47">
        <v>1.4317E-2</v>
      </c>
      <c r="BL47">
        <v>0</v>
      </c>
      <c r="BM47">
        <v>5.7530000000000003E-3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9.33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1.04</v>
      </c>
      <c r="CD47">
        <v>1.02</v>
      </c>
      <c r="CE47">
        <v>1.8</v>
      </c>
      <c r="CF47">
        <v>0.23</v>
      </c>
      <c r="CG47">
        <v>3.78</v>
      </c>
      <c r="CH47">
        <v>0</v>
      </c>
      <c r="CI47">
        <v>5.95</v>
      </c>
      <c r="CJ47">
        <v>1.94</v>
      </c>
      <c r="CK47">
        <v>1.85</v>
      </c>
      <c r="CL47">
        <v>3.5424669999999998</v>
      </c>
      <c r="CM47">
        <v>1.870228</v>
      </c>
      <c r="CN47">
        <v>1.771234</v>
      </c>
      <c r="CO47">
        <v>3.03</v>
      </c>
      <c r="CP47">
        <v>4.2338469999999999</v>
      </c>
      <c r="CQ47">
        <v>1.3710979999999999</v>
      </c>
      <c r="CR47">
        <v>3.57</v>
      </c>
      <c r="CS47">
        <v>2.3091029999999999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89.881986999999995</v>
      </c>
    </row>
    <row r="48" spans="1:114">
      <c r="A48" t="s">
        <v>90</v>
      </c>
      <c r="B48">
        <v>0</v>
      </c>
      <c r="C48">
        <v>0</v>
      </c>
      <c r="D48">
        <v>46.310581999999997</v>
      </c>
      <c r="E48">
        <v>0</v>
      </c>
      <c r="F48">
        <v>53.482368999999998</v>
      </c>
      <c r="G48">
        <v>23.286581000000002</v>
      </c>
      <c r="H48">
        <v>0</v>
      </c>
      <c r="I48">
        <v>66.555988999999997</v>
      </c>
      <c r="J48">
        <v>29.450700000000001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1.0958429999999999</v>
      </c>
      <c r="AO48">
        <v>0</v>
      </c>
      <c r="AP48">
        <v>0</v>
      </c>
      <c r="AQ48">
        <v>26.388742000000001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89.881986999999995</v>
      </c>
      <c r="BA48">
        <f t="shared" si="1"/>
        <v>3113.3417860000009</v>
      </c>
      <c r="BD48">
        <v>4.2938999999999998</v>
      </c>
      <c r="BE48">
        <v>0</v>
      </c>
      <c r="BF48">
        <v>1.4827E-2</v>
      </c>
      <c r="BG48">
        <v>0</v>
      </c>
      <c r="BH48">
        <v>8.9560000000000004E-3</v>
      </c>
      <c r="BI48">
        <v>0.83574999999999999</v>
      </c>
      <c r="BJ48">
        <v>0</v>
      </c>
      <c r="BK48">
        <v>1.4317E-2</v>
      </c>
      <c r="BL48">
        <v>0</v>
      </c>
      <c r="BM48">
        <v>5.7530000000000003E-3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9.33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1.04</v>
      </c>
      <c r="CD48">
        <v>1.02</v>
      </c>
      <c r="CE48">
        <v>1.8</v>
      </c>
      <c r="CF48">
        <v>0.23</v>
      </c>
      <c r="CG48">
        <v>3.78</v>
      </c>
      <c r="CH48">
        <v>0</v>
      </c>
      <c r="CI48">
        <v>5.95</v>
      </c>
      <c r="CJ48">
        <v>1.94</v>
      </c>
      <c r="CK48">
        <v>1.85</v>
      </c>
      <c r="CL48">
        <v>3.5424669999999998</v>
      </c>
      <c r="CM48">
        <v>1.870228</v>
      </c>
      <c r="CN48">
        <v>1.771234</v>
      </c>
      <c r="CO48">
        <v>3.03</v>
      </c>
      <c r="CP48">
        <v>4.2338469999999999</v>
      </c>
      <c r="CQ48">
        <v>1.3710979999999999</v>
      </c>
      <c r="CR48">
        <v>3.57</v>
      </c>
      <c r="CS48">
        <v>2.3091029999999999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89.881986999999995</v>
      </c>
    </row>
    <row r="49" spans="1:114">
      <c r="A49" t="s">
        <v>91</v>
      </c>
      <c r="B49">
        <v>0</v>
      </c>
      <c r="C49">
        <v>0</v>
      </c>
      <c r="D49">
        <v>46.186090999999998</v>
      </c>
      <c r="E49">
        <v>0</v>
      </c>
      <c r="F49">
        <v>53.482368999999998</v>
      </c>
      <c r="G49">
        <v>23.286581000000002</v>
      </c>
      <c r="H49">
        <v>0</v>
      </c>
      <c r="I49">
        <v>51.895508</v>
      </c>
      <c r="J49">
        <v>44.111181999999999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0</v>
      </c>
      <c r="AQ49">
        <v>26.388742000000001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89.881986999999995</v>
      </c>
      <c r="BA49">
        <f t="shared" si="1"/>
        <v>3113.2172960000007</v>
      </c>
      <c r="BD49">
        <v>4.2938999999999998</v>
      </c>
      <c r="BE49">
        <v>0</v>
      </c>
      <c r="BF49">
        <v>1.4827E-2</v>
      </c>
      <c r="BG49">
        <v>0</v>
      </c>
      <c r="BH49">
        <v>8.9560000000000004E-3</v>
      </c>
      <c r="BI49">
        <v>0.83574999999999999</v>
      </c>
      <c r="BJ49">
        <v>0</v>
      </c>
      <c r="BK49">
        <v>1.4317E-2</v>
      </c>
      <c r="BL49">
        <v>0</v>
      </c>
      <c r="BM49">
        <v>5.7530000000000003E-3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9.33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1.04</v>
      </c>
      <c r="CD49">
        <v>1.02</v>
      </c>
      <c r="CE49">
        <v>1.8</v>
      </c>
      <c r="CF49">
        <v>0.23</v>
      </c>
      <c r="CG49">
        <v>3.78</v>
      </c>
      <c r="CH49">
        <v>0</v>
      </c>
      <c r="CI49">
        <v>5.95</v>
      </c>
      <c r="CJ49">
        <v>1.94</v>
      </c>
      <c r="CK49">
        <v>1.85</v>
      </c>
      <c r="CL49">
        <v>3.5424669999999998</v>
      </c>
      <c r="CM49">
        <v>1.870228</v>
      </c>
      <c r="CN49">
        <v>1.771234</v>
      </c>
      <c r="CO49">
        <v>3.03</v>
      </c>
      <c r="CP49">
        <v>4.2338469999999999</v>
      </c>
      <c r="CQ49">
        <v>1.3710979999999999</v>
      </c>
      <c r="CR49">
        <v>3.57</v>
      </c>
      <c r="CS49">
        <v>2.3091029999999999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89.881986999999995</v>
      </c>
    </row>
    <row r="50" spans="1:114">
      <c r="A50" t="s">
        <v>92</v>
      </c>
      <c r="B50">
        <v>0</v>
      </c>
      <c r="C50">
        <v>0</v>
      </c>
      <c r="D50">
        <v>46.061599999999999</v>
      </c>
      <c r="E50">
        <v>0</v>
      </c>
      <c r="F50">
        <v>53.482368999999998</v>
      </c>
      <c r="G50">
        <v>23.286581000000002</v>
      </c>
      <c r="H50">
        <v>0</v>
      </c>
      <c r="I50">
        <v>51.895508</v>
      </c>
      <c r="J50">
        <v>44.111181999999999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47.120925</v>
      </c>
      <c r="AH50">
        <v>26.569444000000001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0</v>
      </c>
      <c r="AQ50">
        <v>26.388742000000001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90.69927899999999</v>
      </c>
      <c r="BA50">
        <f t="shared" si="1"/>
        <v>3140.4795410000006</v>
      </c>
      <c r="BD50">
        <v>4.2938999999999998</v>
      </c>
      <c r="BE50">
        <v>0</v>
      </c>
      <c r="BF50">
        <v>1.4827E-2</v>
      </c>
      <c r="BG50">
        <v>0</v>
      </c>
      <c r="BH50">
        <v>8.9560000000000004E-3</v>
      </c>
      <c r="BI50">
        <v>0.83574999999999999</v>
      </c>
      <c r="BJ50">
        <v>0</v>
      </c>
      <c r="BK50">
        <v>1.4317E-2</v>
      </c>
      <c r="BL50">
        <v>0</v>
      </c>
      <c r="BM50">
        <v>5.7530000000000003E-3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9.33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1.04</v>
      </c>
      <c r="CD50">
        <v>1.02</v>
      </c>
      <c r="CE50">
        <v>1.8</v>
      </c>
      <c r="CF50">
        <v>0.23</v>
      </c>
      <c r="CG50">
        <v>3.78</v>
      </c>
      <c r="CH50">
        <v>0.81729200000000002</v>
      </c>
      <c r="CI50">
        <v>5.95</v>
      </c>
      <c r="CJ50">
        <v>1.94</v>
      </c>
      <c r="CK50">
        <v>1.85</v>
      </c>
      <c r="CL50">
        <v>3.5424669999999998</v>
      </c>
      <c r="CM50">
        <v>1.870228</v>
      </c>
      <c r="CN50">
        <v>1.771234</v>
      </c>
      <c r="CO50">
        <v>3.03</v>
      </c>
      <c r="CP50">
        <v>4.2338469999999999</v>
      </c>
      <c r="CQ50">
        <v>1.3710979999999999</v>
      </c>
      <c r="CR50">
        <v>3.57</v>
      </c>
      <c r="CS50">
        <v>2.3091029999999999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90.69927899999999</v>
      </c>
    </row>
    <row r="51" spans="1:114">
      <c r="A51" t="s">
        <v>93</v>
      </c>
      <c r="B51">
        <v>0</v>
      </c>
      <c r="C51">
        <v>0</v>
      </c>
      <c r="D51">
        <v>45.937109</v>
      </c>
      <c r="E51">
        <v>0</v>
      </c>
      <c r="F51">
        <v>53.482368999999998</v>
      </c>
      <c r="G51">
        <v>23.286581000000002</v>
      </c>
      <c r="H51">
        <v>0</v>
      </c>
      <c r="I51">
        <v>51.895508</v>
      </c>
      <c r="J51">
        <v>44.111181999999999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47.120925</v>
      </c>
      <c r="AH51">
        <v>26.569444000000001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1.0747679999999999</v>
      </c>
      <c r="AO51">
        <v>0</v>
      </c>
      <c r="AP51">
        <v>0</v>
      </c>
      <c r="AQ51">
        <v>26.388742000000001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90.668190999999993</v>
      </c>
      <c r="BA51">
        <f t="shared" si="1"/>
        <v>3146.8566870000004</v>
      </c>
      <c r="BD51">
        <v>4.2938999999999998</v>
      </c>
      <c r="BE51">
        <v>0</v>
      </c>
      <c r="BF51">
        <v>1.453E-2</v>
      </c>
      <c r="BG51">
        <v>0</v>
      </c>
      <c r="BH51">
        <v>8.9560000000000004E-3</v>
      </c>
      <c r="BI51">
        <v>0.83574999999999999</v>
      </c>
      <c r="BJ51">
        <v>0</v>
      </c>
      <c r="BK51">
        <v>1.4317E-2</v>
      </c>
      <c r="BL51">
        <v>0</v>
      </c>
      <c r="BM51">
        <v>5.7530000000000003E-3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9.33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1.04</v>
      </c>
      <c r="CD51">
        <v>1.02</v>
      </c>
      <c r="CE51">
        <v>1.8</v>
      </c>
      <c r="CF51">
        <v>0.23</v>
      </c>
      <c r="CG51">
        <v>3.78</v>
      </c>
      <c r="CH51">
        <v>0.81729200000000002</v>
      </c>
      <c r="CI51">
        <v>5.95</v>
      </c>
      <c r="CJ51">
        <v>1.94</v>
      </c>
      <c r="CK51">
        <v>1.85</v>
      </c>
      <c r="CL51">
        <v>3.5424669999999998</v>
      </c>
      <c r="CM51">
        <v>1.870228</v>
      </c>
      <c r="CN51">
        <v>1.771234</v>
      </c>
      <c r="CO51">
        <v>3.03</v>
      </c>
      <c r="CP51">
        <v>4.2338469999999999</v>
      </c>
      <c r="CQ51">
        <v>1.3710979999999999</v>
      </c>
      <c r="CR51">
        <v>3.57</v>
      </c>
      <c r="CS51">
        <v>2.2983120000000001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90.668190999999993</v>
      </c>
    </row>
    <row r="52" spans="1:114">
      <c r="A52" t="s">
        <v>94</v>
      </c>
      <c r="B52">
        <v>0</v>
      </c>
      <c r="C52">
        <v>0</v>
      </c>
      <c r="D52">
        <v>45.937109</v>
      </c>
      <c r="E52">
        <v>0</v>
      </c>
      <c r="F52">
        <v>53.482368999999998</v>
      </c>
      <c r="G52">
        <v>23.286581000000002</v>
      </c>
      <c r="H52">
        <v>0</v>
      </c>
      <c r="I52">
        <v>51.895508</v>
      </c>
      <c r="J52">
        <v>44.111181999999999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47.120925</v>
      </c>
      <c r="AH52">
        <v>26.569444000000001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1.0747679999999999</v>
      </c>
      <c r="AO52">
        <v>0</v>
      </c>
      <c r="AP52">
        <v>0</v>
      </c>
      <c r="AQ52">
        <v>26.388742000000001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90.668190999999993</v>
      </c>
      <c r="BA52">
        <f t="shared" si="1"/>
        <v>3146.8566870000004</v>
      </c>
      <c r="BD52">
        <v>4.2938999999999998</v>
      </c>
      <c r="BE52">
        <v>0</v>
      </c>
      <c r="BF52">
        <v>1.453E-2</v>
      </c>
      <c r="BG52">
        <v>0</v>
      </c>
      <c r="BH52">
        <v>8.9560000000000004E-3</v>
      </c>
      <c r="BI52">
        <v>0.83574999999999999</v>
      </c>
      <c r="BJ52">
        <v>0</v>
      </c>
      <c r="BK52">
        <v>1.4317E-2</v>
      </c>
      <c r="BL52">
        <v>0</v>
      </c>
      <c r="BM52">
        <v>5.7530000000000003E-3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9.33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1.04</v>
      </c>
      <c r="CD52">
        <v>1.02</v>
      </c>
      <c r="CE52">
        <v>1.8</v>
      </c>
      <c r="CF52">
        <v>0.23</v>
      </c>
      <c r="CG52">
        <v>3.78</v>
      </c>
      <c r="CH52">
        <v>0.81729200000000002</v>
      </c>
      <c r="CI52">
        <v>5.95</v>
      </c>
      <c r="CJ52">
        <v>1.94</v>
      </c>
      <c r="CK52">
        <v>1.85</v>
      </c>
      <c r="CL52">
        <v>3.5424669999999998</v>
      </c>
      <c r="CM52">
        <v>1.870228</v>
      </c>
      <c r="CN52">
        <v>1.771234</v>
      </c>
      <c r="CO52">
        <v>3.03</v>
      </c>
      <c r="CP52">
        <v>4.2338469999999999</v>
      </c>
      <c r="CQ52">
        <v>1.3710979999999999</v>
      </c>
      <c r="CR52">
        <v>3.57</v>
      </c>
      <c r="CS52">
        <v>2.2983120000000001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90.668190999999993</v>
      </c>
    </row>
    <row r="53" spans="1:114">
      <c r="A53" t="s">
        <v>95</v>
      </c>
      <c r="B53">
        <v>0</v>
      </c>
      <c r="C53">
        <v>0</v>
      </c>
      <c r="D53">
        <v>45.314655000000002</v>
      </c>
      <c r="E53">
        <v>0</v>
      </c>
      <c r="F53">
        <v>53.482368999999998</v>
      </c>
      <c r="G53">
        <v>23.286581000000002</v>
      </c>
      <c r="H53">
        <v>0</v>
      </c>
      <c r="I53">
        <v>41.516406000000003</v>
      </c>
      <c r="J53">
        <v>49.300733000000001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47.120925</v>
      </c>
      <c r="AH53">
        <v>26.569444000000001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1.0747679999999999</v>
      </c>
      <c r="AO53">
        <v>0</v>
      </c>
      <c r="AP53">
        <v>0</v>
      </c>
      <c r="AQ53">
        <v>13.194371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90.128115999999991</v>
      </c>
      <c r="BA53">
        <f t="shared" si="1"/>
        <v>3127.3102360000003</v>
      </c>
      <c r="BD53">
        <v>4.2938999999999998</v>
      </c>
      <c r="BE53">
        <v>0</v>
      </c>
      <c r="BF53">
        <v>1.4455000000000001E-2</v>
      </c>
      <c r="BG53">
        <v>0</v>
      </c>
      <c r="BH53">
        <v>8.9560000000000004E-3</v>
      </c>
      <c r="BI53">
        <v>0.83574999999999999</v>
      </c>
      <c r="BJ53">
        <v>0</v>
      </c>
      <c r="BK53">
        <v>1.4317E-2</v>
      </c>
      <c r="BL53">
        <v>0</v>
      </c>
      <c r="BM53">
        <v>5.7530000000000003E-3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9.33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0.51</v>
      </c>
      <c r="CD53">
        <v>1.01</v>
      </c>
      <c r="CE53">
        <v>1.8</v>
      </c>
      <c r="CF53">
        <v>0.23</v>
      </c>
      <c r="CG53">
        <v>3.78</v>
      </c>
      <c r="CH53">
        <v>0.81729200000000002</v>
      </c>
      <c r="CI53">
        <v>5.95</v>
      </c>
      <c r="CJ53">
        <v>1.94</v>
      </c>
      <c r="CK53">
        <v>1.85</v>
      </c>
      <c r="CL53">
        <v>3.5424669999999998</v>
      </c>
      <c r="CM53">
        <v>1.870228</v>
      </c>
      <c r="CN53">
        <v>1.771234</v>
      </c>
      <c r="CO53">
        <v>3.03</v>
      </c>
      <c r="CP53">
        <v>4.2338469999999999</v>
      </c>
      <c r="CQ53">
        <v>1.3710979999999999</v>
      </c>
      <c r="CR53">
        <v>3.57</v>
      </c>
      <c r="CS53">
        <v>2.2983120000000001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90.128115999999991</v>
      </c>
    </row>
    <row r="54" spans="1:114">
      <c r="A54" t="s">
        <v>96</v>
      </c>
      <c r="B54">
        <v>0</v>
      </c>
      <c r="C54">
        <v>0</v>
      </c>
      <c r="D54">
        <v>44.194237999999999</v>
      </c>
      <c r="E54">
        <v>0</v>
      </c>
      <c r="F54">
        <v>53.482368999999998</v>
      </c>
      <c r="G54">
        <v>23.286581000000002</v>
      </c>
      <c r="H54">
        <v>0</v>
      </c>
      <c r="I54">
        <v>41.516406000000003</v>
      </c>
      <c r="J54">
        <v>49.300733000000001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47.120925</v>
      </c>
      <c r="AH54">
        <v>26.569444000000001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1.0747679999999999</v>
      </c>
      <c r="AO54">
        <v>0</v>
      </c>
      <c r="AP54">
        <v>0</v>
      </c>
      <c r="AQ54">
        <v>13.194371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90.048115999999993</v>
      </c>
      <c r="BA54">
        <f t="shared" si="1"/>
        <v>3126.1098190000002</v>
      </c>
      <c r="BD54">
        <v>4.2938999999999998</v>
      </c>
      <c r="BE54">
        <v>0</v>
      </c>
      <c r="BF54">
        <v>1.4455000000000001E-2</v>
      </c>
      <c r="BG54">
        <v>0</v>
      </c>
      <c r="BH54">
        <v>8.9560000000000004E-3</v>
      </c>
      <c r="BI54">
        <v>0.83574999999999999</v>
      </c>
      <c r="BJ54">
        <v>0</v>
      </c>
      <c r="BK54">
        <v>1.4317E-2</v>
      </c>
      <c r="BL54">
        <v>0</v>
      </c>
      <c r="BM54">
        <v>5.7530000000000003E-3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9.33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0.48</v>
      </c>
      <c r="CD54">
        <v>0.96</v>
      </c>
      <c r="CE54">
        <v>1.8</v>
      </c>
      <c r="CF54">
        <v>0.23</v>
      </c>
      <c r="CG54">
        <v>3.78</v>
      </c>
      <c r="CH54">
        <v>0.81729200000000002</v>
      </c>
      <c r="CI54">
        <v>5.95</v>
      </c>
      <c r="CJ54">
        <v>1.94</v>
      </c>
      <c r="CK54">
        <v>1.85</v>
      </c>
      <c r="CL54">
        <v>3.5424669999999998</v>
      </c>
      <c r="CM54">
        <v>1.870228</v>
      </c>
      <c r="CN54">
        <v>1.771234</v>
      </c>
      <c r="CO54">
        <v>3.03</v>
      </c>
      <c r="CP54">
        <v>4.2338469999999999</v>
      </c>
      <c r="CQ54">
        <v>1.3710979999999999</v>
      </c>
      <c r="CR54">
        <v>3.57</v>
      </c>
      <c r="CS54">
        <v>2.2983120000000001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90.048115999999993</v>
      </c>
    </row>
    <row r="55" spans="1:114">
      <c r="A55" t="s">
        <v>97</v>
      </c>
      <c r="B55">
        <v>0</v>
      </c>
      <c r="C55">
        <v>0</v>
      </c>
      <c r="D55">
        <v>42.949330000000003</v>
      </c>
      <c r="E55">
        <v>0</v>
      </c>
      <c r="F55">
        <v>34.290131000000002</v>
      </c>
      <c r="G55">
        <v>23.286581000000002</v>
      </c>
      <c r="H55">
        <v>0</v>
      </c>
      <c r="I55">
        <v>40.219019000000003</v>
      </c>
      <c r="J55">
        <v>49.300733000000001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47.120925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1.0747679999999999</v>
      </c>
      <c r="AO55">
        <v>0</v>
      </c>
      <c r="AP55">
        <v>0</v>
      </c>
      <c r="AQ55">
        <v>13.194371</v>
      </c>
      <c r="AR55">
        <v>47.472000000000001</v>
      </c>
      <c r="AS55">
        <v>36.506751000000001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89.381391999999991</v>
      </c>
      <c r="BA55">
        <f t="shared" si="1"/>
        <v>3077.1391179999996</v>
      </c>
      <c r="BD55">
        <v>4.2938999999999998</v>
      </c>
      <c r="BE55">
        <v>0</v>
      </c>
      <c r="BF55">
        <v>1.4232E-2</v>
      </c>
      <c r="BG55">
        <v>0</v>
      </c>
      <c r="BH55">
        <v>8.9560000000000004E-3</v>
      </c>
      <c r="BI55">
        <v>0.83574999999999999</v>
      </c>
      <c r="BJ55">
        <v>0</v>
      </c>
      <c r="BK55">
        <v>1.4317E-2</v>
      </c>
      <c r="BL55">
        <v>0</v>
      </c>
      <c r="BM55">
        <v>5.7530000000000003E-3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1.62</v>
      </c>
      <c r="BT55">
        <v>0</v>
      </c>
      <c r="BU55">
        <v>2.9693329999999998</v>
      </c>
      <c r="BV55">
        <v>1.341844</v>
      </c>
      <c r="BW55">
        <v>9.33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0.53</v>
      </c>
      <c r="CD55">
        <v>1.05</v>
      </c>
      <c r="CE55">
        <v>1.8</v>
      </c>
      <c r="CF55">
        <v>0.23</v>
      </c>
      <c r="CG55">
        <v>3.78</v>
      </c>
      <c r="CH55">
        <v>0</v>
      </c>
      <c r="CI55">
        <v>5.95</v>
      </c>
      <c r="CJ55">
        <v>1.94</v>
      </c>
      <c r="CK55">
        <v>1.85</v>
      </c>
      <c r="CL55">
        <v>3.5424669999999998</v>
      </c>
      <c r="CM55">
        <v>1.870228</v>
      </c>
      <c r="CN55">
        <v>1.771234</v>
      </c>
      <c r="CO55">
        <v>3.03</v>
      </c>
      <c r="CP55">
        <v>4.2338469999999999</v>
      </c>
      <c r="CQ55">
        <v>1.3710979999999999</v>
      </c>
      <c r="CR55">
        <v>3.57</v>
      </c>
      <c r="CS55">
        <v>2.3091029999999999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89.381391999999991</v>
      </c>
    </row>
    <row r="56" spans="1:114">
      <c r="A56" t="s">
        <v>98</v>
      </c>
      <c r="B56">
        <v>0</v>
      </c>
      <c r="C56">
        <v>0</v>
      </c>
      <c r="D56">
        <v>42.326875999999999</v>
      </c>
      <c r="E56">
        <v>0</v>
      </c>
      <c r="F56">
        <v>34.290131000000002</v>
      </c>
      <c r="G56">
        <v>23.286581000000002</v>
      </c>
      <c r="H56">
        <v>0</v>
      </c>
      <c r="I56">
        <v>40.219019000000003</v>
      </c>
      <c r="J56">
        <v>49.300733000000001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47.120925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1.0747679999999999</v>
      </c>
      <c r="AO56">
        <v>0</v>
      </c>
      <c r="AP56">
        <v>0</v>
      </c>
      <c r="AQ56">
        <v>13.194371</v>
      </c>
      <c r="AR56">
        <v>47.472000000000001</v>
      </c>
      <c r="AS56">
        <v>36.506751000000001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89.381391999999991</v>
      </c>
      <c r="BA56">
        <f t="shared" si="1"/>
        <v>3076.5166639999998</v>
      </c>
      <c r="BD56">
        <v>4.2938999999999998</v>
      </c>
      <c r="BE56">
        <v>0</v>
      </c>
      <c r="BF56">
        <v>1.4232E-2</v>
      </c>
      <c r="BG56">
        <v>0</v>
      </c>
      <c r="BH56">
        <v>8.9560000000000004E-3</v>
      </c>
      <c r="BI56">
        <v>0.83574999999999999</v>
      </c>
      <c r="BJ56">
        <v>0</v>
      </c>
      <c r="BK56">
        <v>1.4317E-2</v>
      </c>
      <c r="BL56">
        <v>0</v>
      </c>
      <c r="BM56">
        <v>5.7530000000000003E-3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1.62</v>
      </c>
      <c r="BT56">
        <v>0</v>
      </c>
      <c r="BU56">
        <v>2.9693329999999998</v>
      </c>
      <c r="BV56">
        <v>1.341844</v>
      </c>
      <c r="BW56">
        <v>9.33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0.53</v>
      </c>
      <c r="CD56">
        <v>1.05</v>
      </c>
      <c r="CE56">
        <v>1.8</v>
      </c>
      <c r="CF56">
        <v>0.23</v>
      </c>
      <c r="CG56">
        <v>3.78</v>
      </c>
      <c r="CH56">
        <v>0</v>
      </c>
      <c r="CI56">
        <v>5.95</v>
      </c>
      <c r="CJ56">
        <v>1.94</v>
      </c>
      <c r="CK56">
        <v>1.85</v>
      </c>
      <c r="CL56">
        <v>3.5424669999999998</v>
      </c>
      <c r="CM56">
        <v>1.870228</v>
      </c>
      <c r="CN56">
        <v>1.771234</v>
      </c>
      <c r="CO56">
        <v>3.03</v>
      </c>
      <c r="CP56">
        <v>4.2338469999999999</v>
      </c>
      <c r="CQ56">
        <v>1.3710979999999999</v>
      </c>
      <c r="CR56">
        <v>3.57</v>
      </c>
      <c r="CS56">
        <v>2.3091029999999999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89.381391999999991</v>
      </c>
    </row>
    <row r="57" spans="1:114">
      <c r="A57" t="s">
        <v>99</v>
      </c>
      <c r="B57">
        <v>0</v>
      </c>
      <c r="C57">
        <v>0</v>
      </c>
      <c r="D57">
        <v>41.704422000000001</v>
      </c>
      <c r="E57">
        <v>0</v>
      </c>
      <c r="F57">
        <v>34.290131000000002</v>
      </c>
      <c r="G57">
        <v>23.286581000000002</v>
      </c>
      <c r="H57">
        <v>0</v>
      </c>
      <c r="I57">
        <v>40.219019000000003</v>
      </c>
      <c r="J57">
        <v>49.300733000000001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47.120925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1.0747679999999999</v>
      </c>
      <c r="AO57">
        <v>0</v>
      </c>
      <c r="AP57">
        <v>0</v>
      </c>
      <c r="AQ57">
        <v>13.194371</v>
      </c>
      <c r="AR57">
        <v>47.472000000000001</v>
      </c>
      <c r="AS57">
        <v>36.506751000000001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89.381391999999991</v>
      </c>
      <c r="BA57">
        <f t="shared" si="1"/>
        <v>3075.8942099999995</v>
      </c>
      <c r="BD57">
        <v>4.2938999999999998</v>
      </c>
      <c r="BE57">
        <v>0</v>
      </c>
      <c r="BF57">
        <v>1.4232E-2</v>
      </c>
      <c r="BG57">
        <v>0</v>
      </c>
      <c r="BH57">
        <v>8.9560000000000004E-3</v>
      </c>
      <c r="BI57">
        <v>0.83574999999999999</v>
      </c>
      <c r="BJ57">
        <v>0</v>
      </c>
      <c r="BK57">
        <v>1.4317E-2</v>
      </c>
      <c r="BL57">
        <v>0</v>
      </c>
      <c r="BM57">
        <v>5.7530000000000003E-3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1.62</v>
      </c>
      <c r="BT57">
        <v>0</v>
      </c>
      <c r="BU57">
        <v>2.9693329999999998</v>
      </c>
      <c r="BV57">
        <v>1.341844</v>
      </c>
      <c r="BW57">
        <v>9.33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0.53</v>
      </c>
      <c r="CD57">
        <v>1.05</v>
      </c>
      <c r="CE57">
        <v>1.8</v>
      </c>
      <c r="CF57">
        <v>0.23</v>
      </c>
      <c r="CG57">
        <v>3.78</v>
      </c>
      <c r="CH57">
        <v>0</v>
      </c>
      <c r="CI57">
        <v>5.95</v>
      </c>
      <c r="CJ57">
        <v>1.94</v>
      </c>
      <c r="CK57">
        <v>1.85</v>
      </c>
      <c r="CL57">
        <v>3.5424669999999998</v>
      </c>
      <c r="CM57">
        <v>1.870228</v>
      </c>
      <c r="CN57">
        <v>1.771234</v>
      </c>
      <c r="CO57">
        <v>3.03</v>
      </c>
      <c r="CP57">
        <v>4.2338469999999999</v>
      </c>
      <c r="CQ57">
        <v>1.3710979999999999</v>
      </c>
      <c r="CR57">
        <v>3.57</v>
      </c>
      <c r="CS57">
        <v>2.3091029999999999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89.381391999999991</v>
      </c>
    </row>
    <row r="58" spans="1:114">
      <c r="A58" t="s">
        <v>100</v>
      </c>
      <c r="B58">
        <v>0</v>
      </c>
      <c r="C58">
        <v>0</v>
      </c>
      <c r="D58">
        <v>41.081968000000003</v>
      </c>
      <c r="E58">
        <v>0</v>
      </c>
      <c r="F58">
        <v>34.290131000000002</v>
      </c>
      <c r="G58">
        <v>23.286581000000002</v>
      </c>
      <c r="H58">
        <v>0</v>
      </c>
      <c r="I58">
        <v>40.219019000000003</v>
      </c>
      <c r="J58">
        <v>49.300733000000001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47.120925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1.0747679999999999</v>
      </c>
      <c r="AO58">
        <v>0</v>
      </c>
      <c r="AP58">
        <v>0</v>
      </c>
      <c r="AQ58">
        <v>13.194371</v>
      </c>
      <c r="AR58">
        <v>47.472000000000001</v>
      </c>
      <c r="AS58">
        <v>36.506751000000001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89.381391999999991</v>
      </c>
      <c r="BA58">
        <f t="shared" si="1"/>
        <v>3084.4089929999996</v>
      </c>
      <c r="BD58">
        <v>4.2938999999999998</v>
      </c>
      <c r="BE58">
        <v>0</v>
      </c>
      <c r="BF58">
        <v>1.4232E-2</v>
      </c>
      <c r="BG58">
        <v>0</v>
      </c>
      <c r="BH58">
        <v>8.9560000000000004E-3</v>
      </c>
      <c r="BI58">
        <v>0.83574999999999999</v>
      </c>
      <c r="BJ58">
        <v>0</v>
      </c>
      <c r="BK58">
        <v>1.4317E-2</v>
      </c>
      <c r="BL58">
        <v>0</v>
      </c>
      <c r="BM58">
        <v>5.7530000000000003E-3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1.62</v>
      </c>
      <c r="BT58">
        <v>0</v>
      </c>
      <c r="BU58">
        <v>2.9693329999999998</v>
      </c>
      <c r="BV58">
        <v>1.341844</v>
      </c>
      <c r="BW58">
        <v>9.33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0.53</v>
      </c>
      <c r="CD58">
        <v>1.05</v>
      </c>
      <c r="CE58">
        <v>1.8</v>
      </c>
      <c r="CF58">
        <v>0.23</v>
      </c>
      <c r="CG58">
        <v>3.78</v>
      </c>
      <c r="CH58">
        <v>0</v>
      </c>
      <c r="CI58">
        <v>5.95</v>
      </c>
      <c r="CJ58">
        <v>1.94</v>
      </c>
      <c r="CK58">
        <v>1.85</v>
      </c>
      <c r="CL58">
        <v>3.5424669999999998</v>
      </c>
      <c r="CM58">
        <v>1.870228</v>
      </c>
      <c r="CN58">
        <v>1.771234</v>
      </c>
      <c r="CO58">
        <v>3.03</v>
      </c>
      <c r="CP58">
        <v>4.2338469999999999</v>
      </c>
      <c r="CQ58">
        <v>1.3710979999999999</v>
      </c>
      <c r="CR58">
        <v>3.57</v>
      </c>
      <c r="CS58">
        <v>2.3091029999999999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89.381391999999991</v>
      </c>
    </row>
    <row r="59" spans="1:114">
      <c r="A59" t="s">
        <v>101</v>
      </c>
      <c r="B59">
        <v>0</v>
      </c>
      <c r="C59">
        <v>0</v>
      </c>
      <c r="D59">
        <v>39.837060000000001</v>
      </c>
      <c r="E59">
        <v>0</v>
      </c>
      <c r="F59">
        <v>34.290131000000002</v>
      </c>
      <c r="G59">
        <v>23.286581000000002</v>
      </c>
      <c r="H59">
        <v>0</v>
      </c>
      <c r="I59">
        <v>40.219019000000003</v>
      </c>
      <c r="J59">
        <v>49.300733000000001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10.456189</v>
      </c>
      <c r="AE59">
        <v>18.910588000000001</v>
      </c>
      <c r="AF59">
        <v>9.1372370000000007</v>
      </c>
      <c r="AG59">
        <v>47.120925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1.0747679999999999</v>
      </c>
      <c r="AO59">
        <v>0</v>
      </c>
      <c r="AP59">
        <v>0.38429999999999997</v>
      </c>
      <c r="AQ59">
        <v>13.194371</v>
      </c>
      <c r="AR59">
        <v>47.472000000000001</v>
      </c>
      <c r="AS59">
        <v>36.506751000000001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89.381391999999991</v>
      </c>
      <c r="BA59">
        <f t="shared" si="1"/>
        <v>3112.9151619999998</v>
      </c>
      <c r="BD59">
        <v>4.2938999999999998</v>
      </c>
      <c r="BE59">
        <v>0</v>
      </c>
      <c r="BF59">
        <v>1.4232E-2</v>
      </c>
      <c r="BG59">
        <v>0</v>
      </c>
      <c r="BH59">
        <v>8.9560000000000004E-3</v>
      </c>
      <c r="BI59">
        <v>0.83574999999999999</v>
      </c>
      <c r="BJ59">
        <v>0</v>
      </c>
      <c r="BK59">
        <v>1.4317E-2</v>
      </c>
      <c r="BL59">
        <v>0</v>
      </c>
      <c r="BM59">
        <v>5.7530000000000003E-3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4.2252549999999998</v>
      </c>
      <c r="BS59">
        <v>1.62</v>
      </c>
      <c r="BT59">
        <v>0</v>
      </c>
      <c r="BU59">
        <v>2.9693329999999998</v>
      </c>
      <c r="BV59">
        <v>1.341844</v>
      </c>
      <c r="BW59">
        <v>9.33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1.88</v>
      </c>
      <c r="CC59">
        <v>0.53</v>
      </c>
      <c r="CD59">
        <v>1.05</v>
      </c>
      <c r="CE59">
        <v>1.8</v>
      </c>
      <c r="CF59">
        <v>0.23</v>
      </c>
      <c r="CG59">
        <v>3.78</v>
      </c>
      <c r="CH59">
        <v>0</v>
      </c>
      <c r="CI59">
        <v>5.95</v>
      </c>
      <c r="CJ59">
        <v>1.94</v>
      </c>
      <c r="CK59">
        <v>1.85</v>
      </c>
      <c r="CL59">
        <v>3.5424669999999998</v>
      </c>
      <c r="CM59">
        <v>1.870228</v>
      </c>
      <c r="CN59">
        <v>1.771234</v>
      </c>
      <c r="CO59">
        <v>3.03</v>
      </c>
      <c r="CP59">
        <v>4.2338469999999999</v>
      </c>
      <c r="CQ59">
        <v>1.3710979999999999</v>
      </c>
      <c r="CR59">
        <v>3.57</v>
      </c>
      <c r="CS59">
        <v>2.3091029999999999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89.381391999999991</v>
      </c>
    </row>
    <row r="60" spans="1:114">
      <c r="A60" t="s">
        <v>102</v>
      </c>
      <c r="B60">
        <v>0</v>
      </c>
      <c r="C60">
        <v>0</v>
      </c>
      <c r="D60">
        <v>38.592151999999999</v>
      </c>
      <c r="E60">
        <v>0</v>
      </c>
      <c r="F60">
        <v>34.290131000000002</v>
      </c>
      <c r="G60">
        <v>23.286581000000002</v>
      </c>
      <c r="H60">
        <v>0</v>
      </c>
      <c r="I60">
        <v>40.219019000000003</v>
      </c>
      <c r="J60">
        <v>49.300733000000001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10.456189</v>
      </c>
      <c r="AE60">
        <v>18.910588000000001</v>
      </c>
      <c r="AF60">
        <v>9.1372370000000007</v>
      </c>
      <c r="AG60">
        <v>47.120925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1.0747679999999999</v>
      </c>
      <c r="AO60">
        <v>0</v>
      </c>
      <c r="AP60">
        <v>0.38429999999999997</v>
      </c>
      <c r="AQ60">
        <v>13.194371</v>
      </c>
      <c r="AR60">
        <v>47.472000000000001</v>
      </c>
      <c r="AS60">
        <v>36.506751000000001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89.381391999999991</v>
      </c>
      <c r="BA60">
        <f t="shared" si="1"/>
        <v>3111.6702540000001</v>
      </c>
      <c r="BD60">
        <v>4.2938999999999998</v>
      </c>
      <c r="BE60">
        <v>0</v>
      </c>
      <c r="BF60">
        <v>1.4232E-2</v>
      </c>
      <c r="BG60">
        <v>0</v>
      </c>
      <c r="BH60">
        <v>8.9560000000000004E-3</v>
      </c>
      <c r="BI60">
        <v>0.83574999999999999</v>
      </c>
      <c r="BJ60">
        <v>0</v>
      </c>
      <c r="BK60">
        <v>1.4317E-2</v>
      </c>
      <c r="BL60">
        <v>0</v>
      </c>
      <c r="BM60">
        <v>5.7530000000000003E-3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4.2252549999999998</v>
      </c>
      <c r="BS60">
        <v>1.62</v>
      </c>
      <c r="BT60">
        <v>0</v>
      </c>
      <c r="BU60">
        <v>2.9693329999999998</v>
      </c>
      <c r="BV60">
        <v>1.341844</v>
      </c>
      <c r="BW60">
        <v>9.33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1.88</v>
      </c>
      <c r="CC60">
        <v>0.53</v>
      </c>
      <c r="CD60">
        <v>1.05</v>
      </c>
      <c r="CE60">
        <v>1.8</v>
      </c>
      <c r="CF60">
        <v>0.23</v>
      </c>
      <c r="CG60">
        <v>3.78</v>
      </c>
      <c r="CH60">
        <v>0</v>
      </c>
      <c r="CI60">
        <v>5.95</v>
      </c>
      <c r="CJ60">
        <v>1.94</v>
      </c>
      <c r="CK60">
        <v>1.85</v>
      </c>
      <c r="CL60">
        <v>3.5424669999999998</v>
      </c>
      <c r="CM60">
        <v>1.870228</v>
      </c>
      <c r="CN60">
        <v>1.771234</v>
      </c>
      <c r="CO60">
        <v>3.03</v>
      </c>
      <c r="CP60">
        <v>4.2338469999999999</v>
      </c>
      <c r="CQ60">
        <v>1.3710979999999999</v>
      </c>
      <c r="CR60">
        <v>3.57</v>
      </c>
      <c r="CS60">
        <v>2.3091029999999999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89.381391999999991</v>
      </c>
    </row>
    <row r="61" spans="1:114">
      <c r="A61" t="s">
        <v>103</v>
      </c>
      <c r="B61">
        <v>0</v>
      </c>
      <c r="C61">
        <v>0</v>
      </c>
      <c r="D61">
        <v>37.969696999999996</v>
      </c>
      <c r="E61">
        <v>0</v>
      </c>
      <c r="F61">
        <v>34.290131000000002</v>
      </c>
      <c r="G61">
        <v>23.286581000000002</v>
      </c>
      <c r="H61">
        <v>0</v>
      </c>
      <c r="I61">
        <v>40.219019000000003</v>
      </c>
      <c r="J61">
        <v>49.300733000000001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10.456189</v>
      </c>
      <c r="AE61">
        <v>18.910588000000001</v>
      </c>
      <c r="AF61">
        <v>9.1372370000000007</v>
      </c>
      <c r="AG61">
        <v>47.120925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1.0747679999999999</v>
      </c>
      <c r="AO61">
        <v>0</v>
      </c>
      <c r="AP61">
        <v>0.38429999999999997</v>
      </c>
      <c r="AQ61">
        <v>26.388742000000001</v>
      </c>
      <c r="AR61">
        <v>47.472000000000001</v>
      </c>
      <c r="AS61">
        <v>36.506751000000001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90.044700999999989</v>
      </c>
      <c r="BA61">
        <f t="shared" si="1"/>
        <v>3146.4191989999999</v>
      </c>
      <c r="BD61">
        <v>4.2938999999999998</v>
      </c>
      <c r="BE61">
        <v>0</v>
      </c>
      <c r="BF61">
        <v>1.4232E-2</v>
      </c>
      <c r="BG61">
        <v>0</v>
      </c>
      <c r="BH61">
        <v>8.9560000000000004E-3</v>
      </c>
      <c r="BI61">
        <v>0.83574999999999999</v>
      </c>
      <c r="BJ61">
        <v>0</v>
      </c>
      <c r="BK61">
        <v>1.4317E-2</v>
      </c>
      <c r="BL61">
        <v>0</v>
      </c>
      <c r="BM61">
        <v>5.7530000000000003E-3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4.2252549999999998</v>
      </c>
      <c r="BS61">
        <v>1.62</v>
      </c>
      <c r="BT61">
        <v>0</v>
      </c>
      <c r="BU61">
        <v>2.9693329999999998</v>
      </c>
      <c r="BV61">
        <v>1.341844</v>
      </c>
      <c r="BW61">
        <v>9.33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1.88</v>
      </c>
      <c r="CC61">
        <v>0.53</v>
      </c>
      <c r="CD61">
        <v>1.05</v>
      </c>
      <c r="CE61">
        <v>1.8</v>
      </c>
      <c r="CF61">
        <v>0.23</v>
      </c>
      <c r="CG61">
        <v>3.78</v>
      </c>
      <c r="CH61">
        <v>0.66330900000000004</v>
      </c>
      <c r="CI61">
        <v>5.95</v>
      </c>
      <c r="CJ61">
        <v>1.94</v>
      </c>
      <c r="CK61">
        <v>1.85</v>
      </c>
      <c r="CL61">
        <v>3.5424669999999998</v>
      </c>
      <c r="CM61">
        <v>1.870228</v>
      </c>
      <c r="CN61">
        <v>1.771234</v>
      </c>
      <c r="CO61">
        <v>3.03</v>
      </c>
      <c r="CP61">
        <v>4.2338469999999999</v>
      </c>
      <c r="CQ61">
        <v>1.3710979999999999</v>
      </c>
      <c r="CR61">
        <v>3.57</v>
      </c>
      <c r="CS61">
        <v>2.3091029999999999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90.044700999999989</v>
      </c>
    </row>
    <row r="62" spans="1:114">
      <c r="A62" t="s">
        <v>104</v>
      </c>
      <c r="B62">
        <v>0</v>
      </c>
      <c r="C62">
        <v>0</v>
      </c>
      <c r="D62">
        <v>37.347242999999999</v>
      </c>
      <c r="E62">
        <v>0</v>
      </c>
      <c r="F62">
        <v>34.290131000000002</v>
      </c>
      <c r="G62">
        <v>23.286581000000002</v>
      </c>
      <c r="H62">
        <v>0</v>
      </c>
      <c r="I62">
        <v>40.219019000000003</v>
      </c>
      <c r="J62">
        <v>49.300733000000001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10.456189</v>
      </c>
      <c r="AE62">
        <v>18.910588000000001</v>
      </c>
      <c r="AF62">
        <v>9.1372370000000007</v>
      </c>
      <c r="AG62">
        <v>47.120925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1.0747679999999999</v>
      </c>
      <c r="AO62">
        <v>0</v>
      </c>
      <c r="AP62">
        <v>0.12809999999999999</v>
      </c>
      <c r="AQ62">
        <v>26.388742000000001</v>
      </c>
      <c r="AR62">
        <v>47.472000000000001</v>
      </c>
      <c r="AS62">
        <v>36.506751000000001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90.004477999999992</v>
      </c>
      <c r="BA62">
        <f t="shared" si="1"/>
        <v>3145.5003219999999</v>
      </c>
      <c r="BD62">
        <v>4.2938999999999998</v>
      </c>
      <c r="BE62">
        <v>0</v>
      </c>
      <c r="BF62">
        <v>1.4009000000000001E-2</v>
      </c>
      <c r="BG62">
        <v>0</v>
      </c>
      <c r="BH62">
        <v>8.9560000000000004E-3</v>
      </c>
      <c r="BI62">
        <v>0.83574999999999999</v>
      </c>
      <c r="BJ62">
        <v>0</v>
      </c>
      <c r="BK62">
        <v>1.4317E-2</v>
      </c>
      <c r="BL62">
        <v>0</v>
      </c>
      <c r="BM62">
        <v>5.7530000000000003E-3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4.2252549999999998</v>
      </c>
      <c r="BS62">
        <v>1.62</v>
      </c>
      <c r="BT62">
        <v>0</v>
      </c>
      <c r="BU62">
        <v>2.9693329999999998</v>
      </c>
      <c r="BV62">
        <v>1.341844</v>
      </c>
      <c r="BW62">
        <v>9.33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1.88</v>
      </c>
      <c r="CC62">
        <v>0.51</v>
      </c>
      <c r="CD62">
        <v>1.03</v>
      </c>
      <c r="CE62">
        <v>1.8</v>
      </c>
      <c r="CF62">
        <v>0.23</v>
      </c>
      <c r="CG62">
        <v>3.78</v>
      </c>
      <c r="CH62">
        <v>0.66330900000000004</v>
      </c>
      <c r="CI62">
        <v>5.95</v>
      </c>
      <c r="CJ62">
        <v>1.94</v>
      </c>
      <c r="CK62">
        <v>1.85</v>
      </c>
      <c r="CL62">
        <v>3.5424669999999998</v>
      </c>
      <c r="CM62">
        <v>1.870228</v>
      </c>
      <c r="CN62">
        <v>1.771234</v>
      </c>
      <c r="CO62">
        <v>3.03</v>
      </c>
      <c r="CP62">
        <v>4.2338469999999999</v>
      </c>
      <c r="CQ62">
        <v>1.3710979999999999</v>
      </c>
      <c r="CR62">
        <v>3.57</v>
      </c>
      <c r="CS62">
        <v>2.3091029999999999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90.004477999999992</v>
      </c>
    </row>
    <row r="63" spans="1:114">
      <c r="A63" t="s">
        <v>105</v>
      </c>
      <c r="B63">
        <v>0</v>
      </c>
      <c r="C63">
        <v>0</v>
      </c>
      <c r="D63">
        <v>37.347242999999999</v>
      </c>
      <c r="E63">
        <v>0</v>
      </c>
      <c r="F63">
        <v>34.290131000000002</v>
      </c>
      <c r="G63">
        <v>23.286581000000002</v>
      </c>
      <c r="H63">
        <v>0</v>
      </c>
      <c r="I63">
        <v>40.219019000000003</v>
      </c>
      <c r="J63">
        <v>49.300733000000001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21.903790999999998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10.456189</v>
      </c>
      <c r="AE63">
        <v>18.910588000000001</v>
      </c>
      <c r="AF63">
        <v>9.1372370000000007</v>
      </c>
      <c r="AG63">
        <v>47.120925</v>
      </c>
      <c r="AH63">
        <v>21.513719999999999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1.0747679999999999</v>
      </c>
      <c r="AO63">
        <v>0</v>
      </c>
      <c r="AP63">
        <v>0.12809999999999999</v>
      </c>
      <c r="AQ63">
        <v>26.388742000000001</v>
      </c>
      <c r="AR63">
        <v>47.472000000000001</v>
      </c>
      <c r="AS63">
        <v>36.506751000000001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90.004477999999992</v>
      </c>
      <c r="BA63">
        <f t="shared" si="1"/>
        <v>3145.5003219999999</v>
      </c>
      <c r="BD63">
        <v>4.2938999999999998</v>
      </c>
      <c r="BE63">
        <v>0</v>
      </c>
      <c r="BF63">
        <v>1.4009000000000001E-2</v>
      </c>
      <c r="BG63">
        <v>0</v>
      </c>
      <c r="BH63">
        <v>8.9560000000000004E-3</v>
      </c>
      <c r="BI63">
        <v>0.83574999999999999</v>
      </c>
      <c r="BJ63">
        <v>0</v>
      </c>
      <c r="BK63">
        <v>1.4317E-2</v>
      </c>
      <c r="BL63">
        <v>0</v>
      </c>
      <c r="BM63">
        <v>5.7530000000000003E-3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4.2252549999999998</v>
      </c>
      <c r="BS63">
        <v>1.62</v>
      </c>
      <c r="BT63">
        <v>0</v>
      </c>
      <c r="BU63">
        <v>2.9693329999999998</v>
      </c>
      <c r="BV63">
        <v>1.341844</v>
      </c>
      <c r="BW63">
        <v>9.33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0.51</v>
      </c>
      <c r="CD63">
        <v>1.03</v>
      </c>
      <c r="CE63">
        <v>1.8</v>
      </c>
      <c r="CF63">
        <v>0.23</v>
      </c>
      <c r="CG63">
        <v>3.78</v>
      </c>
      <c r="CH63">
        <v>0.66330900000000004</v>
      </c>
      <c r="CI63">
        <v>5.95</v>
      </c>
      <c r="CJ63">
        <v>1.94</v>
      </c>
      <c r="CK63">
        <v>1.85</v>
      </c>
      <c r="CL63">
        <v>3.5424669999999998</v>
      </c>
      <c r="CM63">
        <v>1.870228</v>
      </c>
      <c r="CN63">
        <v>1.771234</v>
      </c>
      <c r="CO63">
        <v>3.03</v>
      </c>
      <c r="CP63">
        <v>4.2338469999999999</v>
      </c>
      <c r="CQ63">
        <v>1.3710979999999999</v>
      </c>
      <c r="CR63">
        <v>3.57</v>
      </c>
      <c r="CS63">
        <v>2.3091029999999999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90.004477999999992</v>
      </c>
    </row>
    <row r="64" spans="1:114">
      <c r="A64" t="s">
        <v>106</v>
      </c>
      <c r="B64">
        <v>0</v>
      </c>
      <c r="C64">
        <v>0</v>
      </c>
      <c r="D64">
        <v>37.347242999999999</v>
      </c>
      <c r="E64">
        <v>0</v>
      </c>
      <c r="F64">
        <v>34.290131000000002</v>
      </c>
      <c r="G64">
        <v>23.286581000000002</v>
      </c>
      <c r="H64">
        <v>0</v>
      </c>
      <c r="I64">
        <v>40.219019000000003</v>
      </c>
      <c r="J64">
        <v>49.300733000000001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21.903790999999998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10.456189</v>
      </c>
      <c r="AE64">
        <v>18.910588000000001</v>
      </c>
      <c r="AF64">
        <v>9.1372370000000007</v>
      </c>
      <c r="AG64">
        <v>47.120925</v>
      </c>
      <c r="AH64">
        <v>21.513719999999999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1.0747679999999999</v>
      </c>
      <c r="AO64">
        <v>0</v>
      </c>
      <c r="AP64">
        <v>0.12809999999999999</v>
      </c>
      <c r="AQ64">
        <v>26.388742000000001</v>
      </c>
      <c r="AR64">
        <v>47.472000000000001</v>
      </c>
      <c r="AS64">
        <v>36.506751000000001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90.004477999999992</v>
      </c>
      <c r="BA64">
        <f t="shared" si="1"/>
        <v>3145.5003219999999</v>
      </c>
      <c r="BD64">
        <v>4.2938999999999998</v>
      </c>
      <c r="BE64">
        <v>0</v>
      </c>
      <c r="BF64">
        <v>1.4009000000000001E-2</v>
      </c>
      <c r="BG64">
        <v>0</v>
      </c>
      <c r="BH64">
        <v>8.9560000000000004E-3</v>
      </c>
      <c r="BI64">
        <v>0.83574999999999999</v>
      </c>
      <c r="BJ64">
        <v>0</v>
      </c>
      <c r="BK64">
        <v>1.4317E-2</v>
      </c>
      <c r="BL64">
        <v>0</v>
      </c>
      <c r="BM64">
        <v>5.7530000000000003E-3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4.2252549999999998</v>
      </c>
      <c r="BS64">
        <v>1.62</v>
      </c>
      <c r="BT64">
        <v>0</v>
      </c>
      <c r="BU64">
        <v>2.9693329999999998</v>
      </c>
      <c r="BV64">
        <v>1.341844</v>
      </c>
      <c r="BW64">
        <v>9.33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0.51</v>
      </c>
      <c r="CD64">
        <v>1.03</v>
      </c>
      <c r="CE64">
        <v>1.8</v>
      </c>
      <c r="CF64">
        <v>0.23</v>
      </c>
      <c r="CG64">
        <v>3.78</v>
      </c>
      <c r="CH64">
        <v>0.66330900000000004</v>
      </c>
      <c r="CI64">
        <v>5.95</v>
      </c>
      <c r="CJ64">
        <v>1.94</v>
      </c>
      <c r="CK64">
        <v>1.85</v>
      </c>
      <c r="CL64">
        <v>3.5424669999999998</v>
      </c>
      <c r="CM64">
        <v>1.870228</v>
      </c>
      <c r="CN64">
        <v>1.771234</v>
      </c>
      <c r="CO64">
        <v>3.03</v>
      </c>
      <c r="CP64">
        <v>4.2338469999999999</v>
      </c>
      <c r="CQ64">
        <v>1.3710979999999999</v>
      </c>
      <c r="CR64">
        <v>3.57</v>
      </c>
      <c r="CS64">
        <v>2.3091029999999999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90.004477999999992</v>
      </c>
    </row>
    <row r="65" spans="1:114">
      <c r="A65" t="s">
        <v>107</v>
      </c>
      <c r="B65">
        <v>0</v>
      </c>
      <c r="C65">
        <v>0</v>
      </c>
      <c r="D65">
        <v>36.724789000000001</v>
      </c>
      <c r="E65">
        <v>0</v>
      </c>
      <c r="F65">
        <v>34.290131000000002</v>
      </c>
      <c r="G65">
        <v>23.286581000000002</v>
      </c>
      <c r="H65">
        <v>0</v>
      </c>
      <c r="I65">
        <v>40.219019000000003</v>
      </c>
      <c r="J65">
        <v>49.300733000000001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21.903790999999998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10.456189</v>
      </c>
      <c r="AE65">
        <v>18.910588000000001</v>
      </c>
      <c r="AF65">
        <v>9.1372370000000007</v>
      </c>
      <c r="AG65">
        <v>47.120925</v>
      </c>
      <c r="AH65">
        <v>21.513719999999999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1.0747679999999999</v>
      </c>
      <c r="AO65">
        <v>0</v>
      </c>
      <c r="AP65">
        <v>0.12809999999999999</v>
      </c>
      <c r="AQ65">
        <v>26.388742000000001</v>
      </c>
      <c r="AR65">
        <v>47.472000000000001</v>
      </c>
      <c r="AS65">
        <v>36.506751000000001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90.004477999999992</v>
      </c>
      <c r="BA65">
        <f t="shared" si="1"/>
        <v>3144.8778679999996</v>
      </c>
      <c r="BD65">
        <v>4.2938999999999998</v>
      </c>
      <c r="BE65">
        <v>0</v>
      </c>
      <c r="BF65">
        <v>1.4009000000000001E-2</v>
      </c>
      <c r="BG65">
        <v>0</v>
      </c>
      <c r="BH65">
        <v>8.9560000000000004E-3</v>
      </c>
      <c r="BI65">
        <v>0.83574999999999999</v>
      </c>
      <c r="BJ65">
        <v>0</v>
      </c>
      <c r="BK65">
        <v>1.4317E-2</v>
      </c>
      <c r="BL65">
        <v>0</v>
      </c>
      <c r="BM65">
        <v>5.7530000000000003E-3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4.2252549999999998</v>
      </c>
      <c r="BS65">
        <v>1.62</v>
      </c>
      <c r="BT65">
        <v>0</v>
      </c>
      <c r="BU65">
        <v>2.9693329999999998</v>
      </c>
      <c r="BV65">
        <v>1.341844</v>
      </c>
      <c r="BW65">
        <v>9.33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0.51</v>
      </c>
      <c r="CD65">
        <v>1.03</v>
      </c>
      <c r="CE65">
        <v>1.8</v>
      </c>
      <c r="CF65">
        <v>0.23</v>
      </c>
      <c r="CG65">
        <v>3.78</v>
      </c>
      <c r="CH65">
        <v>0.66330900000000004</v>
      </c>
      <c r="CI65">
        <v>5.95</v>
      </c>
      <c r="CJ65">
        <v>1.94</v>
      </c>
      <c r="CK65">
        <v>1.85</v>
      </c>
      <c r="CL65">
        <v>3.5424669999999998</v>
      </c>
      <c r="CM65">
        <v>1.870228</v>
      </c>
      <c r="CN65">
        <v>1.771234</v>
      </c>
      <c r="CO65">
        <v>3.03</v>
      </c>
      <c r="CP65">
        <v>4.2338469999999999</v>
      </c>
      <c r="CQ65">
        <v>1.3710979999999999</v>
      </c>
      <c r="CR65">
        <v>3.57</v>
      </c>
      <c r="CS65">
        <v>2.3091029999999999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90.004477999999992</v>
      </c>
    </row>
    <row r="66" spans="1:114">
      <c r="A66" t="s">
        <v>108</v>
      </c>
      <c r="B66">
        <v>0</v>
      </c>
      <c r="C66">
        <v>0</v>
      </c>
      <c r="D66">
        <v>35.479880999999999</v>
      </c>
      <c r="E66">
        <v>0</v>
      </c>
      <c r="F66">
        <v>34.290131000000002</v>
      </c>
      <c r="G66">
        <v>23.286581000000002</v>
      </c>
      <c r="H66">
        <v>0</v>
      </c>
      <c r="I66">
        <v>40.219019000000003</v>
      </c>
      <c r="J66">
        <v>49.300733000000001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21.903790999999998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10.456189</v>
      </c>
      <c r="AE66">
        <v>18.910588000000001</v>
      </c>
      <c r="AF66">
        <v>9.1372370000000007</v>
      </c>
      <c r="AG66">
        <v>47.120925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1.0747679999999999</v>
      </c>
      <c r="AO66">
        <v>0</v>
      </c>
      <c r="AP66">
        <v>0.12809999999999999</v>
      </c>
      <c r="AQ66">
        <v>26.388742000000001</v>
      </c>
      <c r="AR66">
        <v>47.472000000000001</v>
      </c>
      <c r="AS66">
        <v>36.506751000000001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90.004477999999992</v>
      </c>
      <c r="BA66">
        <f t="shared" si="1"/>
        <v>3143.6329599999999</v>
      </c>
      <c r="BD66">
        <v>4.2938999999999998</v>
      </c>
      <c r="BE66">
        <v>0</v>
      </c>
      <c r="BF66">
        <v>1.4009000000000001E-2</v>
      </c>
      <c r="BG66">
        <v>0</v>
      </c>
      <c r="BH66">
        <v>8.9560000000000004E-3</v>
      </c>
      <c r="BI66">
        <v>0.83574999999999999</v>
      </c>
      <c r="BJ66">
        <v>0</v>
      </c>
      <c r="BK66">
        <v>1.4317E-2</v>
      </c>
      <c r="BL66">
        <v>0</v>
      </c>
      <c r="BM66">
        <v>5.7530000000000003E-3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4.2252549999999998</v>
      </c>
      <c r="BS66">
        <v>1.62</v>
      </c>
      <c r="BT66">
        <v>0</v>
      </c>
      <c r="BU66">
        <v>2.9693329999999998</v>
      </c>
      <c r="BV66">
        <v>1.341844</v>
      </c>
      <c r="BW66">
        <v>9.33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0.51</v>
      </c>
      <c r="CD66">
        <v>1.03</v>
      </c>
      <c r="CE66">
        <v>1.8</v>
      </c>
      <c r="CF66">
        <v>0.23</v>
      </c>
      <c r="CG66">
        <v>3.78</v>
      </c>
      <c r="CH66">
        <v>0.66330900000000004</v>
      </c>
      <c r="CI66">
        <v>5.95</v>
      </c>
      <c r="CJ66">
        <v>1.94</v>
      </c>
      <c r="CK66">
        <v>1.85</v>
      </c>
      <c r="CL66">
        <v>3.5424669999999998</v>
      </c>
      <c r="CM66">
        <v>1.870228</v>
      </c>
      <c r="CN66">
        <v>1.771234</v>
      </c>
      <c r="CO66">
        <v>3.03</v>
      </c>
      <c r="CP66">
        <v>4.2338469999999999</v>
      </c>
      <c r="CQ66">
        <v>1.3710979999999999</v>
      </c>
      <c r="CR66">
        <v>3.57</v>
      </c>
      <c r="CS66">
        <v>2.3091029999999999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90.004477999999992</v>
      </c>
    </row>
    <row r="67" spans="1:114">
      <c r="A67" t="s">
        <v>109</v>
      </c>
      <c r="B67">
        <v>0</v>
      </c>
      <c r="C67">
        <v>0</v>
      </c>
      <c r="D67">
        <v>34.234972999999997</v>
      </c>
      <c r="E67">
        <v>0</v>
      </c>
      <c r="F67">
        <v>34.290131000000002</v>
      </c>
      <c r="G67">
        <v>23.286581000000002</v>
      </c>
      <c r="H67">
        <v>0</v>
      </c>
      <c r="I67">
        <v>41.516406000000003</v>
      </c>
      <c r="J67">
        <v>49.300733000000001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21.903790999999998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10.456189</v>
      </c>
      <c r="AE67">
        <v>37.821176000000001</v>
      </c>
      <c r="AF67">
        <v>9.1372370000000007</v>
      </c>
      <c r="AG67">
        <v>47.120925</v>
      </c>
      <c r="AH67">
        <v>21.513719999999999</v>
      </c>
      <c r="AI67">
        <v>0</v>
      </c>
      <c r="AJ67">
        <v>0</v>
      </c>
      <c r="AK67">
        <v>64.950986999999998</v>
      </c>
      <c r="AL67">
        <v>48.804000000000002</v>
      </c>
      <c r="AM67">
        <v>18.108732</v>
      </c>
      <c r="AN67">
        <v>1.0747679999999999</v>
      </c>
      <c r="AO67">
        <v>0</v>
      </c>
      <c r="AP67">
        <v>0.12809999999999999</v>
      </c>
      <c r="AQ67">
        <v>26.388742000000001</v>
      </c>
      <c r="AR67">
        <v>47.472000000000001</v>
      </c>
      <c r="AS67">
        <v>36.506751000000001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90.054477999999989</v>
      </c>
      <c r="BA67">
        <f t="shared" si="1"/>
        <v>3175.4280269999999</v>
      </c>
      <c r="BD67">
        <v>4.2938999999999998</v>
      </c>
      <c r="BE67">
        <v>0</v>
      </c>
      <c r="BF67">
        <v>1.4009000000000001E-2</v>
      </c>
      <c r="BG67">
        <v>0</v>
      </c>
      <c r="BH67">
        <v>8.9560000000000004E-3</v>
      </c>
      <c r="BI67">
        <v>0.83574999999999999</v>
      </c>
      <c r="BJ67">
        <v>0</v>
      </c>
      <c r="BK67">
        <v>1.4317E-2</v>
      </c>
      <c r="BL67">
        <v>0</v>
      </c>
      <c r="BM67">
        <v>5.7530000000000003E-3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4.2252549999999998</v>
      </c>
      <c r="BS67">
        <v>1.62</v>
      </c>
      <c r="BT67">
        <v>0</v>
      </c>
      <c r="BU67">
        <v>2.9693329999999998</v>
      </c>
      <c r="BV67">
        <v>1.341844</v>
      </c>
      <c r="BW67">
        <v>9.33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0.54</v>
      </c>
      <c r="CD67">
        <v>1.05</v>
      </c>
      <c r="CE67">
        <v>1.8</v>
      </c>
      <c r="CF67">
        <v>0.23</v>
      </c>
      <c r="CG67">
        <v>3.78</v>
      </c>
      <c r="CH67">
        <v>0.66330900000000004</v>
      </c>
      <c r="CI67">
        <v>5.95</v>
      </c>
      <c r="CJ67">
        <v>1.94</v>
      </c>
      <c r="CK67">
        <v>1.85</v>
      </c>
      <c r="CL67">
        <v>3.5424669999999998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3.57</v>
      </c>
      <c r="CS67">
        <v>2.3091029999999999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90.054477999999989</v>
      </c>
    </row>
    <row r="68" spans="1:114">
      <c r="A68" t="s">
        <v>110</v>
      </c>
      <c r="B68">
        <v>0</v>
      </c>
      <c r="C68">
        <v>0</v>
      </c>
      <c r="D68">
        <v>32.990065000000001</v>
      </c>
      <c r="E68">
        <v>0</v>
      </c>
      <c r="F68">
        <v>34.290131000000002</v>
      </c>
      <c r="G68">
        <v>23.286581000000002</v>
      </c>
      <c r="H68">
        <v>0</v>
      </c>
      <c r="I68">
        <v>41.516406000000003</v>
      </c>
      <c r="J68">
        <v>49.300733000000001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21.903790999999998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10.456189</v>
      </c>
      <c r="AE68">
        <v>37.821176000000001</v>
      </c>
      <c r="AF68">
        <v>9.1372370000000007</v>
      </c>
      <c r="AG68">
        <v>47.120925</v>
      </c>
      <c r="AH68">
        <v>43.027439999999999</v>
      </c>
      <c r="AI68">
        <v>0</v>
      </c>
      <c r="AJ68">
        <v>0</v>
      </c>
      <c r="AK68">
        <v>64.950986999999998</v>
      </c>
      <c r="AL68">
        <v>48.804000000000002</v>
      </c>
      <c r="AM68">
        <v>18.108732</v>
      </c>
      <c r="AN68">
        <v>1.0747679999999999</v>
      </c>
      <c r="AO68">
        <v>0</v>
      </c>
      <c r="AP68">
        <v>0.12809999999999999</v>
      </c>
      <c r="AQ68">
        <v>26.388742000000001</v>
      </c>
      <c r="AR68">
        <v>52.991999999999997</v>
      </c>
      <c r="AS68">
        <v>36.506751000000001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90.717787999999985</v>
      </c>
      <c r="BA68">
        <f t="shared" ref="BA68:BA98" si="4">SUM(B68:AZ68)</f>
        <v>3201.8801489999996</v>
      </c>
      <c r="BD68">
        <v>4.2938999999999998</v>
      </c>
      <c r="BE68">
        <v>0</v>
      </c>
      <c r="BF68">
        <v>1.4009000000000001E-2</v>
      </c>
      <c r="BG68">
        <v>0</v>
      </c>
      <c r="BH68">
        <v>8.9560000000000004E-3</v>
      </c>
      <c r="BI68">
        <v>0.83574999999999999</v>
      </c>
      <c r="BJ68">
        <v>0</v>
      </c>
      <c r="BK68">
        <v>1.4317E-2</v>
      </c>
      <c r="BL68">
        <v>0</v>
      </c>
      <c r="BM68">
        <v>5.7530000000000003E-3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9.33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0.54</v>
      </c>
      <c r="CD68">
        <v>1.05</v>
      </c>
      <c r="CE68">
        <v>1.8</v>
      </c>
      <c r="CF68">
        <v>0.23</v>
      </c>
      <c r="CG68">
        <v>3.78</v>
      </c>
      <c r="CH68">
        <v>1.326619</v>
      </c>
      <c r="CI68">
        <v>5.95</v>
      </c>
      <c r="CJ68">
        <v>1.94</v>
      </c>
      <c r="CK68">
        <v>1.85</v>
      </c>
      <c r="CL68">
        <v>3.5424669999999998</v>
      </c>
      <c r="CM68">
        <v>1.870228</v>
      </c>
      <c r="CN68">
        <v>1.771234</v>
      </c>
      <c r="CO68">
        <v>3.03</v>
      </c>
      <c r="CP68">
        <v>4.2338469999999999</v>
      </c>
      <c r="CQ68">
        <v>1.3710979999999999</v>
      </c>
      <c r="CR68">
        <v>3.57</v>
      </c>
      <c r="CS68">
        <v>2.3091029999999999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90.717787999999985</v>
      </c>
    </row>
    <row r="69" spans="1:114">
      <c r="A69" t="s">
        <v>111</v>
      </c>
      <c r="B69">
        <v>0</v>
      </c>
      <c r="C69">
        <v>0</v>
      </c>
      <c r="D69">
        <v>30.500249</v>
      </c>
      <c r="E69">
        <v>0</v>
      </c>
      <c r="F69">
        <v>34.290131000000002</v>
      </c>
      <c r="G69">
        <v>23.286581000000002</v>
      </c>
      <c r="H69">
        <v>0</v>
      </c>
      <c r="I69">
        <v>41.516406000000003</v>
      </c>
      <c r="J69">
        <v>49.300733000000001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21.903790999999998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10.456189</v>
      </c>
      <c r="AE69">
        <v>37.821176000000001</v>
      </c>
      <c r="AF69">
        <v>9.1372370000000007</v>
      </c>
      <c r="AG69">
        <v>47.120925</v>
      </c>
      <c r="AH69">
        <v>43.027439999999999</v>
      </c>
      <c r="AI69">
        <v>0</v>
      </c>
      <c r="AJ69">
        <v>0</v>
      </c>
      <c r="AK69">
        <v>64.950986999999998</v>
      </c>
      <c r="AL69">
        <v>48.804000000000002</v>
      </c>
      <c r="AM69">
        <v>18.108732</v>
      </c>
      <c r="AN69">
        <v>1.0747679999999999</v>
      </c>
      <c r="AO69">
        <v>0</v>
      </c>
      <c r="AP69">
        <v>5.7645</v>
      </c>
      <c r="AQ69">
        <v>26.388742000000001</v>
      </c>
      <c r="AR69">
        <v>52.991999999999997</v>
      </c>
      <c r="AS69">
        <v>36.506751000000001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91.446522999999985</v>
      </c>
      <c r="BA69">
        <f t="shared" si="4"/>
        <v>3205.7554679999998</v>
      </c>
      <c r="BD69">
        <v>4.2938999999999998</v>
      </c>
      <c r="BE69">
        <v>0</v>
      </c>
      <c r="BF69">
        <v>1.4009000000000001E-2</v>
      </c>
      <c r="BG69">
        <v>0</v>
      </c>
      <c r="BH69">
        <v>8.9560000000000004E-3</v>
      </c>
      <c r="BI69">
        <v>0.83574999999999999</v>
      </c>
      <c r="BJ69">
        <v>0</v>
      </c>
      <c r="BK69">
        <v>1.4317E-2</v>
      </c>
      <c r="BL69">
        <v>0</v>
      </c>
      <c r="BM69">
        <v>5.7530000000000003E-3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4.2252549999999998</v>
      </c>
      <c r="BS69">
        <v>1.62</v>
      </c>
      <c r="BT69">
        <v>0.90067200000000003</v>
      </c>
      <c r="BU69">
        <v>2.9693329999999998</v>
      </c>
      <c r="BV69">
        <v>1.341844</v>
      </c>
      <c r="BW69">
        <v>9.33</v>
      </c>
      <c r="BX69">
        <v>4.1161880000000002</v>
      </c>
      <c r="BY69">
        <v>0.25</v>
      </c>
      <c r="BZ69">
        <v>1.938104</v>
      </c>
      <c r="CA69">
        <v>3.5116900000000002</v>
      </c>
      <c r="CB69">
        <v>1.85</v>
      </c>
      <c r="CC69">
        <v>0.54</v>
      </c>
      <c r="CD69">
        <v>1.05</v>
      </c>
      <c r="CE69">
        <v>1.8</v>
      </c>
      <c r="CF69">
        <v>0.23</v>
      </c>
      <c r="CG69">
        <v>3.78</v>
      </c>
      <c r="CH69">
        <v>1.326619</v>
      </c>
      <c r="CI69">
        <v>5.95</v>
      </c>
      <c r="CJ69">
        <v>1.94</v>
      </c>
      <c r="CK69">
        <v>1.85</v>
      </c>
      <c r="CL69">
        <v>3.5424669999999998</v>
      </c>
      <c r="CM69">
        <v>1.870228</v>
      </c>
      <c r="CN69">
        <v>1.771234</v>
      </c>
      <c r="CO69">
        <v>3.03</v>
      </c>
      <c r="CP69">
        <v>4.2338469999999999</v>
      </c>
      <c r="CQ69">
        <v>1.3710979999999999</v>
      </c>
      <c r="CR69">
        <v>3.57</v>
      </c>
      <c r="CS69">
        <v>2.3091029999999999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91.446522999999985</v>
      </c>
    </row>
    <row r="70" spans="1:114">
      <c r="A70" t="s">
        <v>112</v>
      </c>
      <c r="B70">
        <v>0</v>
      </c>
      <c r="C70">
        <v>0</v>
      </c>
      <c r="D70">
        <v>30.500249</v>
      </c>
      <c r="E70">
        <v>0</v>
      </c>
      <c r="F70">
        <v>34.290131000000002</v>
      </c>
      <c r="G70">
        <v>23.286581000000002</v>
      </c>
      <c r="H70">
        <v>0</v>
      </c>
      <c r="I70">
        <v>41.516406000000003</v>
      </c>
      <c r="J70">
        <v>49.300733000000001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21.903790999999998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37.821176000000001</v>
      </c>
      <c r="AF70">
        <v>9.1372370000000007</v>
      </c>
      <c r="AG70">
        <v>47.120925</v>
      </c>
      <c r="AH70">
        <v>61.206533</v>
      </c>
      <c r="AI70">
        <v>0</v>
      </c>
      <c r="AJ70">
        <v>0</v>
      </c>
      <c r="AK70">
        <v>64.950986999999998</v>
      </c>
      <c r="AL70">
        <v>48.804000000000002</v>
      </c>
      <c r="AM70">
        <v>18.108732</v>
      </c>
      <c r="AN70">
        <v>1.0747679999999999</v>
      </c>
      <c r="AO70">
        <v>0</v>
      </c>
      <c r="AP70">
        <v>5.7645</v>
      </c>
      <c r="AQ70">
        <v>26.388742000000001</v>
      </c>
      <c r="AR70">
        <v>47.472000000000001</v>
      </c>
      <c r="AS70">
        <v>36.506751000000001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92.885886999999983</v>
      </c>
      <c r="BA70">
        <f t="shared" si="4"/>
        <v>3219.8539249999999</v>
      </c>
      <c r="BD70">
        <v>4.2938999999999998</v>
      </c>
      <c r="BE70">
        <v>0</v>
      </c>
      <c r="BF70">
        <v>1.4009000000000001E-2</v>
      </c>
      <c r="BG70">
        <v>0</v>
      </c>
      <c r="BH70">
        <v>8.9560000000000004E-3</v>
      </c>
      <c r="BI70">
        <v>0.83574999999999999</v>
      </c>
      <c r="BJ70">
        <v>0</v>
      </c>
      <c r="BK70">
        <v>1.4317E-2</v>
      </c>
      <c r="BL70">
        <v>0</v>
      </c>
      <c r="BM70">
        <v>5.7530000000000003E-3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4.2252549999999998</v>
      </c>
      <c r="BS70">
        <v>1.62</v>
      </c>
      <c r="BT70">
        <v>1.7833300000000001</v>
      </c>
      <c r="BU70">
        <v>2.9693329999999998</v>
      </c>
      <c r="BV70">
        <v>1.341844</v>
      </c>
      <c r="BW70">
        <v>9.33</v>
      </c>
      <c r="BX70">
        <v>4.1161880000000002</v>
      </c>
      <c r="BY70">
        <v>0.25</v>
      </c>
      <c r="BZ70">
        <v>1.938104</v>
      </c>
      <c r="CA70">
        <v>3.5116900000000002</v>
      </c>
      <c r="CB70">
        <v>1.85</v>
      </c>
      <c r="CC70">
        <v>0.54</v>
      </c>
      <c r="CD70">
        <v>1.05</v>
      </c>
      <c r="CE70">
        <v>1.8</v>
      </c>
      <c r="CF70">
        <v>0.23</v>
      </c>
      <c r="CG70">
        <v>3.78</v>
      </c>
      <c r="CH70">
        <v>1.8833249999999999</v>
      </c>
      <c r="CI70">
        <v>5.95</v>
      </c>
      <c r="CJ70">
        <v>1.94</v>
      </c>
      <c r="CK70">
        <v>1.85</v>
      </c>
      <c r="CL70">
        <v>3.5424669999999998</v>
      </c>
      <c r="CM70">
        <v>1.870228</v>
      </c>
      <c r="CN70">
        <v>1.771234</v>
      </c>
      <c r="CO70">
        <v>3.03</v>
      </c>
      <c r="CP70">
        <v>4.2338469999999999</v>
      </c>
      <c r="CQ70">
        <v>1.3710979999999999</v>
      </c>
      <c r="CR70">
        <v>3.57</v>
      </c>
      <c r="CS70">
        <v>2.3091029999999999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92.885886999999983</v>
      </c>
    </row>
    <row r="71" spans="1:114">
      <c r="A71" t="s">
        <v>113</v>
      </c>
      <c r="B71">
        <v>0</v>
      </c>
      <c r="C71">
        <v>0</v>
      </c>
      <c r="D71">
        <v>30.500249</v>
      </c>
      <c r="E71">
        <v>0</v>
      </c>
      <c r="F71">
        <v>34.290131000000002</v>
      </c>
      <c r="G71">
        <v>23.286581000000002</v>
      </c>
      <c r="H71">
        <v>0</v>
      </c>
      <c r="I71">
        <v>41.516406000000003</v>
      </c>
      <c r="J71">
        <v>49.300733000000001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21.903790999999998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10.456189</v>
      </c>
      <c r="AE71">
        <v>37.821176000000001</v>
      </c>
      <c r="AF71">
        <v>9.1372370000000007</v>
      </c>
      <c r="AG71">
        <v>47.120925</v>
      </c>
      <c r="AH71">
        <v>66.692532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1.0747679999999999</v>
      </c>
      <c r="AO71">
        <v>0</v>
      </c>
      <c r="AP71">
        <v>6.1487999999999996</v>
      </c>
      <c r="AQ71">
        <v>26.388742000000001</v>
      </c>
      <c r="AR71">
        <v>47.472000000000001</v>
      </c>
      <c r="AS71">
        <v>36.506751000000001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94.150608999999989</v>
      </c>
      <c r="BA71">
        <f t="shared" si="4"/>
        <v>3255.2951459999999</v>
      </c>
      <c r="BD71">
        <v>4.2938999999999998</v>
      </c>
      <c r="BE71">
        <v>0</v>
      </c>
      <c r="BF71">
        <v>1.4083E-2</v>
      </c>
      <c r="BG71">
        <v>0</v>
      </c>
      <c r="BH71">
        <v>8.9560000000000004E-3</v>
      </c>
      <c r="BI71">
        <v>0.83574999999999999</v>
      </c>
      <c r="BJ71">
        <v>0</v>
      </c>
      <c r="BK71">
        <v>1.4317E-2</v>
      </c>
      <c r="BL71">
        <v>0</v>
      </c>
      <c r="BM71">
        <v>5.7530000000000003E-3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4.2252549999999998</v>
      </c>
      <c r="BS71">
        <v>1.62</v>
      </c>
      <c r="BT71">
        <v>2.8821509999999999</v>
      </c>
      <c r="BU71">
        <v>2.9693329999999998</v>
      </c>
      <c r="BV71">
        <v>1.341844</v>
      </c>
      <c r="BW71">
        <v>9.33</v>
      </c>
      <c r="BX71">
        <v>4.1161880000000002</v>
      </c>
      <c r="BY71">
        <v>0.25</v>
      </c>
      <c r="BZ71">
        <v>1.938104</v>
      </c>
      <c r="CA71">
        <v>3.5116900000000002</v>
      </c>
      <c r="CB71">
        <v>1.85</v>
      </c>
      <c r="CC71">
        <v>0.54</v>
      </c>
      <c r="CD71">
        <v>1.05</v>
      </c>
      <c r="CE71">
        <v>1.8</v>
      </c>
      <c r="CF71">
        <v>0.23</v>
      </c>
      <c r="CG71">
        <v>3.78</v>
      </c>
      <c r="CH71">
        <v>2.0491519999999999</v>
      </c>
      <c r="CI71">
        <v>5.95</v>
      </c>
      <c r="CJ71">
        <v>1.94</v>
      </c>
      <c r="CK71">
        <v>1.85</v>
      </c>
      <c r="CL71">
        <v>3.5424669999999998</v>
      </c>
      <c r="CM71">
        <v>1.870228</v>
      </c>
      <c r="CN71">
        <v>1.771234</v>
      </c>
      <c r="CO71">
        <v>3.03</v>
      </c>
      <c r="CP71">
        <v>4.2338469999999999</v>
      </c>
      <c r="CQ71">
        <v>1.3710979999999999</v>
      </c>
      <c r="CR71">
        <v>3.57</v>
      </c>
      <c r="CS71">
        <v>2.3091029999999999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94.150608999999989</v>
      </c>
    </row>
    <row r="72" spans="1:114">
      <c r="A72" t="s">
        <v>114</v>
      </c>
      <c r="B72">
        <v>0</v>
      </c>
      <c r="C72">
        <v>0</v>
      </c>
      <c r="D72">
        <v>30.500249</v>
      </c>
      <c r="E72">
        <v>0</v>
      </c>
      <c r="F72">
        <v>34.290131000000002</v>
      </c>
      <c r="G72">
        <v>23.286581000000002</v>
      </c>
      <c r="H72">
        <v>0</v>
      </c>
      <c r="I72">
        <v>41.516406000000003</v>
      </c>
      <c r="J72">
        <v>49.300733000000001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21.903790999999998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10.456189</v>
      </c>
      <c r="AE72">
        <v>37.951186</v>
      </c>
      <c r="AF72">
        <v>9.1372370000000007</v>
      </c>
      <c r="AG72">
        <v>47.120925</v>
      </c>
      <c r="AH72">
        <v>66.692532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1.0747679999999999</v>
      </c>
      <c r="AO72">
        <v>0</v>
      </c>
      <c r="AP72">
        <v>6.1487999999999996</v>
      </c>
      <c r="AQ72">
        <v>26.388742000000001</v>
      </c>
      <c r="AR72">
        <v>47.472000000000001</v>
      </c>
      <c r="AS72">
        <v>36.506751000000001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94.654983999999985</v>
      </c>
      <c r="BA72">
        <f t="shared" si="4"/>
        <v>3255.9295309999998</v>
      </c>
      <c r="BD72">
        <v>4.2938999999999998</v>
      </c>
      <c r="BE72">
        <v>0</v>
      </c>
      <c r="BF72">
        <v>1.4083E-2</v>
      </c>
      <c r="BG72">
        <v>0</v>
      </c>
      <c r="BH72">
        <v>8.9560000000000004E-3</v>
      </c>
      <c r="BI72">
        <v>0.83574999999999999</v>
      </c>
      <c r="BJ72">
        <v>0</v>
      </c>
      <c r="BK72">
        <v>1.4317E-2</v>
      </c>
      <c r="BL72">
        <v>0</v>
      </c>
      <c r="BM72">
        <v>5.7530000000000003E-3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4.2252549999999998</v>
      </c>
      <c r="BS72">
        <v>1.62</v>
      </c>
      <c r="BT72">
        <v>3.3865259999999999</v>
      </c>
      <c r="BU72">
        <v>2.9693329999999998</v>
      </c>
      <c r="BV72">
        <v>1.341844</v>
      </c>
      <c r="BW72">
        <v>9.33</v>
      </c>
      <c r="BX72">
        <v>4.1161880000000002</v>
      </c>
      <c r="BY72">
        <v>0.25</v>
      </c>
      <c r="BZ72">
        <v>1.938104</v>
      </c>
      <c r="CA72">
        <v>3.5116900000000002</v>
      </c>
      <c r="CB72">
        <v>1.85</v>
      </c>
      <c r="CC72">
        <v>0.54</v>
      </c>
      <c r="CD72">
        <v>1.05</v>
      </c>
      <c r="CE72">
        <v>1.8</v>
      </c>
      <c r="CF72">
        <v>0.23</v>
      </c>
      <c r="CG72">
        <v>3.78</v>
      </c>
      <c r="CH72">
        <v>2.0491519999999999</v>
      </c>
      <c r="CI72">
        <v>5.95</v>
      </c>
      <c r="CJ72">
        <v>1.94</v>
      </c>
      <c r="CK72">
        <v>1.85</v>
      </c>
      <c r="CL72">
        <v>3.5424669999999998</v>
      </c>
      <c r="CM72">
        <v>1.870228</v>
      </c>
      <c r="CN72">
        <v>1.771234</v>
      </c>
      <c r="CO72">
        <v>3.03</v>
      </c>
      <c r="CP72">
        <v>4.2338469999999999</v>
      </c>
      <c r="CQ72">
        <v>1.3710979999999999</v>
      </c>
      <c r="CR72">
        <v>3.57</v>
      </c>
      <c r="CS72">
        <v>2.3091029999999999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94.654983999999985</v>
      </c>
    </row>
    <row r="73" spans="1:114">
      <c r="A73" t="s">
        <v>115</v>
      </c>
      <c r="B73">
        <v>0</v>
      </c>
      <c r="C73">
        <v>0</v>
      </c>
      <c r="D73">
        <v>30.500249</v>
      </c>
      <c r="E73">
        <v>0</v>
      </c>
      <c r="F73">
        <v>34.290131000000002</v>
      </c>
      <c r="G73">
        <v>23.286581000000002</v>
      </c>
      <c r="H73">
        <v>0</v>
      </c>
      <c r="I73">
        <v>41.516406000000003</v>
      </c>
      <c r="J73">
        <v>49.300733000000001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21.903790999999998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32.777999999999999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10.456189</v>
      </c>
      <c r="AE73">
        <v>37.951186</v>
      </c>
      <c r="AF73">
        <v>9.1372370000000007</v>
      </c>
      <c r="AG73">
        <v>47.120925</v>
      </c>
      <c r="AH73">
        <v>66.692532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1.0747679999999999</v>
      </c>
      <c r="AO73">
        <v>0</v>
      </c>
      <c r="AP73">
        <v>6.1487999999999996</v>
      </c>
      <c r="AQ73">
        <v>26.388742000000001</v>
      </c>
      <c r="AR73">
        <v>47.472000000000001</v>
      </c>
      <c r="AS73">
        <v>36.180357999999998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92.945118999999977</v>
      </c>
      <c r="BA73">
        <f t="shared" si="4"/>
        <v>3251.8719630000001</v>
      </c>
      <c r="BD73">
        <v>4.2938999999999998</v>
      </c>
      <c r="BE73">
        <v>0</v>
      </c>
      <c r="BF73">
        <v>1.1891000000000001E-2</v>
      </c>
      <c r="BG73">
        <v>0</v>
      </c>
      <c r="BH73">
        <v>1.1148E-2</v>
      </c>
      <c r="BI73">
        <v>0.83574999999999999</v>
      </c>
      <c r="BJ73">
        <v>0</v>
      </c>
      <c r="BK73">
        <v>1.4317E-2</v>
      </c>
      <c r="BL73">
        <v>0</v>
      </c>
      <c r="BM73">
        <v>5.7530000000000003E-3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4.2252549999999998</v>
      </c>
      <c r="BS73">
        <v>1.62</v>
      </c>
      <c r="BT73">
        <v>3.5666609999999999</v>
      </c>
      <c r="BU73">
        <v>2.9693329999999998</v>
      </c>
      <c r="BV73">
        <v>1.341844</v>
      </c>
      <c r="BW73">
        <v>9.33</v>
      </c>
      <c r="BX73">
        <v>4.1161880000000002</v>
      </c>
      <c r="BY73">
        <v>0.25</v>
      </c>
      <c r="BZ73">
        <v>1.938104</v>
      </c>
      <c r="CA73">
        <v>3.5116900000000002</v>
      </c>
      <c r="CB73">
        <v>1.85</v>
      </c>
      <c r="CC73">
        <v>0.51</v>
      </c>
      <c r="CD73">
        <v>1.08</v>
      </c>
      <c r="CE73">
        <v>1.8</v>
      </c>
      <c r="CF73">
        <v>0.23</v>
      </c>
      <c r="CG73">
        <v>1.89</v>
      </c>
      <c r="CH73">
        <v>2.0491519999999999</v>
      </c>
      <c r="CI73">
        <v>5.95</v>
      </c>
      <c r="CJ73">
        <v>1.94</v>
      </c>
      <c r="CK73">
        <v>1.85</v>
      </c>
      <c r="CL73">
        <v>3.5424669999999998</v>
      </c>
      <c r="CM73">
        <v>1.870228</v>
      </c>
      <c r="CN73">
        <v>1.771234</v>
      </c>
      <c r="CO73">
        <v>3.03</v>
      </c>
      <c r="CP73">
        <v>4.2338469999999999</v>
      </c>
      <c r="CQ73">
        <v>1.3710979999999999</v>
      </c>
      <c r="CR73">
        <v>3.57</v>
      </c>
      <c r="CS73">
        <v>2.3091029999999999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92.945118999999977</v>
      </c>
    </row>
    <row r="74" spans="1:114">
      <c r="A74" t="s">
        <v>116</v>
      </c>
      <c r="B74">
        <v>0</v>
      </c>
      <c r="C74">
        <v>0</v>
      </c>
      <c r="D74">
        <v>30.500249</v>
      </c>
      <c r="E74">
        <v>0</v>
      </c>
      <c r="F74">
        <v>34.290131000000002</v>
      </c>
      <c r="G74">
        <v>23.286581000000002</v>
      </c>
      <c r="H74">
        <v>0</v>
      </c>
      <c r="I74">
        <v>41.516406000000003</v>
      </c>
      <c r="J74">
        <v>49.300733000000001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21.903790999999998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32.777999999999999</v>
      </c>
      <c r="X74">
        <v>147.515625</v>
      </c>
      <c r="Y74">
        <v>0</v>
      </c>
      <c r="Z74">
        <v>6.5537999999999998</v>
      </c>
      <c r="AA74">
        <v>11.692</v>
      </c>
      <c r="AB74">
        <v>3.9156689999999998</v>
      </c>
      <c r="AC74">
        <v>0</v>
      </c>
      <c r="AD74">
        <v>10.456189</v>
      </c>
      <c r="AE74">
        <v>37.951186</v>
      </c>
      <c r="AF74">
        <v>18.274474000000001</v>
      </c>
      <c r="AG74">
        <v>47.120925</v>
      </c>
      <c r="AH74">
        <v>79.708332999999996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1.0747679999999999</v>
      </c>
      <c r="AO74">
        <v>0</v>
      </c>
      <c r="AP74">
        <v>6.1487999999999996</v>
      </c>
      <c r="AQ74">
        <v>26.388742000000001</v>
      </c>
      <c r="AR74">
        <v>47.472000000000001</v>
      </c>
      <c r="AS74">
        <v>36.180357999999998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93.347841999999986</v>
      </c>
      <c r="BA74">
        <f t="shared" si="4"/>
        <v>3290.0353930000001</v>
      </c>
      <c r="BD74">
        <v>4.2938999999999998</v>
      </c>
      <c r="BE74">
        <v>0</v>
      </c>
      <c r="BF74">
        <v>1.1148E-2</v>
      </c>
      <c r="BG74">
        <v>0</v>
      </c>
      <c r="BH74">
        <v>1.1891000000000001E-2</v>
      </c>
      <c r="BI74">
        <v>0.83574999999999999</v>
      </c>
      <c r="BJ74">
        <v>0</v>
      </c>
      <c r="BK74">
        <v>1.4317E-2</v>
      </c>
      <c r="BL74">
        <v>0</v>
      </c>
      <c r="BM74">
        <v>5.7530000000000003E-3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4.2252549999999998</v>
      </c>
      <c r="BS74">
        <v>1.62</v>
      </c>
      <c r="BT74">
        <v>3.5666609999999999</v>
      </c>
      <c r="BU74">
        <v>2.9693329999999998</v>
      </c>
      <c r="BV74">
        <v>1.341844</v>
      </c>
      <c r="BW74">
        <v>9.33</v>
      </c>
      <c r="BX74">
        <v>4.1161880000000002</v>
      </c>
      <c r="BY74">
        <v>0.25</v>
      </c>
      <c r="BZ74">
        <v>1.938104</v>
      </c>
      <c r="CA74">
        <v>3.5116900000000002</v>
      </c>
      <c r="CB74">
        <v>1.85</v>
      </c>
      <c r="CC74">
        <v>0.51</v>
      </c>
      <c r="CD74">
        <v>1.08</v>
      </c>
      <c r="CE74">
        <v>1.8</v>
      </c>
      <c r="CF74">
        <v>0.23</v>
      </c>
      <c r="CG74">
        <v>1.89</v>
      </c>
      <c r="CH74">
        <v>2.4518749999999998</v>
      </c>
      <c r="CI74">
        <v>5.95</v>
      </c>
      <c r="CJ74">
        <v>1.94</v>
      </c>
      <c r="CK74">
        <v>1.85</v>
      </c>
      <c r="CL74">
        <v>3.5424669999999998</v>
      </c>
      <c r="CM74">
        <v>1.870228</v>
      </c>
      <c r="CN74">
        <v>1.771234</v>
      </c>
      <c r="CO74">
        <v>3.03</v>
      </c>
      <c r="CP74">
        <v>4.2338469999999999</v>
      </c>
      <c r="CQ74">
        <v>1.3710979999999999</v>
      </c>
      <c r="CR74">
        <v>3.57</v>
      </c>
      <c r="CS74">
        <v>2.3091029999999999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93.347841999999986</v>
      </c>
    </row>
    <row r="75" spans="1:114">
      <c r="A75" t="s">
        <v>117</v>
      </c>
      <c r="B75">
        <v>0</v>
      </c>
      <c r="C75">
        <v>0</v>
      </c>
      <c r="D75">
        <v>30.500249</v>
      </c>
      <c r="E75">
        <v>0</v>
      </c>
      <c r="F75">
        <v>34.290131000000002</v>
      </c>
      <c r="G75">
        <v>23.286581000000002</v>
      </c>
      <c r="H75">
        <v>0</v>
      </c>
      <c r="I75">
        <v>41.516406000000003</v>
      </c>
      <c r="J75">
        <v>49.300733000000001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21.903790999999998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32.777999999999999</v>
      </c>
      <c r="X75">
        <v>147.515625</v>
      </c>
      <c r="Y75">
        <v>0</v>
      </c>
      <c r="Z75">
        <v>6.5537999999999998</v>
      </c>
      <c r="AA75">
        <v>14.04936</v>
      </c>
      <c r="AB75">
        <v>15.349422000000001</v>
      </c>
      <c r="AC75">
        <v>0</v>
      </c>
      <c r="AD75">
        <v>10.456189</v>
      </c>
      <c r="AE75">
        <v>37.951186</v>
      </c>
      <c r="AF75">
        <v>18.274474000000001</v>
      </c>
      <c r="AG75">
        <v>47.120925</v>
      </c>
      <c r="AH75">
        <v>91.433310000000006</v>
      </c>
      <c r="AI75">
        <v>0</v>
      </c>
      <c r="AJ75">
        <v>0</v>
      </c>
      <c r="AK75">
        <v>64.950986999999998</v>
      </c>
      <c r="AL75">
        <v>36.021999999999998</v>
      </c>
      <c r="AM75">
        <v>18.108732</v>
      </c>
      <c r="AN75">
        <v>1.0747679999999999</v>
      </c>
      <c r="AO75">
        <v>0</v>
      </c>
      <c r="AP75">
        <v>0.38429999999999997</v>
      </c>
      <c r="AQ75">
        <v>26.388742000000001</v>
      </c>
      <c r="AR75">
        <v>47.472000000000001</v>
      </c>
      <c r="AS75">
        <v>36.180357999999998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93.70346499999998</v>
      </c>
      <c r="BA75">
        <f t="shared" si="4"/>
        <v>3262.5006059999996</v>
      </c>
      <c r="BD75">
        <v>4.2938999999999998</v>
      </c>
      <c r="BE75">
        <v>0</v>
      </c>
      <c r="BF75">
        <v>1.1297E-2</v>
      </c>
      <c r="BG75">
        <v>0</v>
      </c>
      <c r="BH75">
        <v>1.1891000000000001E-2</v>
      </c>
      <c r="BI75">
        <v>0.83574999999999999</v>
      </c>
      <c r="BJ75">
        <v>0</v>
      </c>
      <c r="BK75">
        <v>1.4446000000000001E-2</v>
      </c>
      <c r="BL75">
        <v>0</v>
      </c>
      <c r="BM75">
        <v>5.7530000000000003E-3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4.2252549999999998</v>
      </c>
      <c r="BS75">
        <v>1.62</v>
      </c>
      <c r="BT75">
        <v>3.5666609999999999</v>
      </c>
      <c r="BU75">
        <v>2.9693329999999998</v>
      </c>
      <c r="BV75">
        <v>1.341844</v>
      </c>
      <c r="BW75">
        <v>9.33</v>
      </c>
      <c r="BX75">
        <v>4.1161880000000002</v>
      </c>
      <c r="BY75">
        <v>0.25</v>
      </c>
      <c r="BZ75">
        <v>1.938104</v>
      </c>
      <c r="CA75">
        <v>3.5116900000000002</v>
      </c>
      <c r="CB75">
        <v>1.85</v>
      </c>
      <c r="CC75">
        <v>0.51</v>
      </c>
      <c r="CD75">
        <v>1.08</v>
      </c>
      <c r="CE75">
        <v>1.8</v>
      </c>
      <c r="CF75">
        <v>0.23</v>
      </c>
      <c r="CG75">
        <v>1.89</v>
      </c>
      <c r="CH75">
        <v>2.80722</v>
      </c>
      <c r="CI75">
        <v>5.95</v>
      </c>
      <c r="CJ75">
        <v>1.94</v>
      </c>
      <c r="CK75">
        <v>1.85</v>
      </c>
      <c r="CL75">
        <v>3.5424669999999998</v>
      </c>
      <c r="CM75">
        <v>1.870228</v>
      </c>
      <c r="CN75">
        <v>1.771234</v>
      </c>
      <c r="CO75">
        <v>3.03</v>
      </c>
      <c r="CP75">
        <v>4.2338469999999999</v>
      </c>
      <c r="CQ75">
        <v>1.3710979999999999</v>
      </c>
      <c r="CR75">
        <v>3.57</v>
      </c>
      <c r="CS75">
        <v>2.3091029999999999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93.70346499999998</v>
      </c>
    </row>
    <row r="76" spans="1:114">
      <c r="A76" t="s">
        <v>118</v>
      </c>
      <c r="B76">
        <v>0</v>
      </c>
      <c r="C76">
        <v>0</v>
      </c>
      <c r="D76">
        <v>30.500249</v>
      </c>
      <c r="E76">
        <v>0</v>
      </c>
      <c r="F76">
        <v>34.290131000000002</v>
      </c>
      <c r="G76">
        <v>23.286581000000002</v>
      </c>
      <c r="H76">
        <v>0</v>
      </c>
      <c r="I76">
        <v>41.516406000000003</v>
      </c>
      <c r="J76">
        <v>49.300733000000001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21.903790999999998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32.777999999999999</v>
      </c>
      <c r="X76">
        <v>147.515625</v>
      </c>
      <c r="Y76">
        <v>0</v>
      </c>
      <c r="Z76">
        <v>6.5537999999999998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56.926780000000001</v>
      </c>
      <c r="AF76">
        <v>27.857430000000001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1.0747679999999999</v>
      </c>
      <c r="AO76">
        <v>0</v>
      </c>
      <c r="AP76">
        <v>0.38429999999999997</v>
      </c>
      <c r="AQ76">
        <v>39.583114000000002</v>
      </c>
      <c r="AR76">
        <v>47.472000000000001</v>
      </c>
      <c r="AS76">
        <v>36.180357999999998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93.70346499999998</v>
      </c>
      <c r="BA76">
        <f t="shared" si="4"/>
        <v>3317.8380899999997</v>
      </c>
      <c r="BD76">
        <v>4.2938999999999998</v>
      </c>
      <c r="BE76">
        <v>0</v>
      </c>
      <c r="BF76">
        <v>1.1297E-2</v>
      </c>
      <c r="BG76">
        <v>0</v>
      </c>
      <c r="BH76">
        <v>1.1891000000000001E-2</v>
      </c>
      <c r="BI76">
        <v>0.83574999999999999</v>
      </c>
      <c r="BJ76">
        <v>0</v>
      </c>
      <c r="BK76">
        <v>1.4446000000000001E-2</v>
      </c>
      <c r="BL76">
        <v>0</v>
      </c>
      <c r="BM76">
        <v>5.7530000000000003E-3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4.2252549999999998</v>
      </c>
      <c r="BS76">
        <v>1.62</v>
      </c>
      <c r="BT76">
        <v>3.5666609999999999</v>
      </c>
      <c r="BU76">
        <v>2.9693329999999998</v>
      </c>
      <c r="BV76">
        <v>1.341844</v>
      </c>
      <c r="BW76">
        <v>9.33</v>
      </c>
      <c r="BX76">
        <v>4.1161880000000002</v>
      </c>
      <c r="BY76">
        <v>0.25</v>
      </c>
      <c r="BZ76">
        <v>1.938104</v>
      </c>
      <c r="CA76">
        <v>3.5116900000000002</v>
      </c>
      <c r="CB76">
        <v>1.85</v>
      </c>
      <c r="CC76">
        <v>0.51</v>
      </c>
      <c r="CD76">
        <v>1.08</v>
      </c>
      <c r="CE76">
        <v>1.8</v>
      </c>
      <c r="CF76">
        <v>0.23</v>
      </c>
      <c r="CG76">
        <v>1.89</v>
      </c>
      <c r="CH76">
        <v>2.80722</v>
      </c>
      <c r="CI76">
        <v>5.95</v>
      </c>
      <c r="CJ76">
        <v>1.94</v>
      </c>
      <c r="CK76">
        <v>1.85</v>
      </c>
      <c r="CL76">
        <v>3.5424669999999998</v>
      </c>
      <c r="CM76">
        <v>1.870228</v>
      </c>
      <c r="CN76">
        <v>1.771234</v>
      </c>
      <c r="CO76">
        <v>3.03</v>
      </c>
      <c r="CP76">
        <v>4.2338469999999999</v>
      </c>
      <c r="CQ76">
        <v>1.3710979999999999</v>
      </c>
      <c r="CR76">
        <v>3.57</v>
      </c>
      <c r="CS76">
        <v>2.3091029999999999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93.70346499999998</v>
      </c>
    </row>
    <row r="77" spans="1:114">
      <c r="A77" t="s">
        <v>119</v>
      </c>
      <c r="B77">
        <v>0</v>
      </c>
      <c r="C77">
        <v>0</v>
      </c>
      <c r="D77">
        <v>30.500249</v>
      </c>
      <c r="E77">
        <v>0</v>
      </c>
      <c r="F77">
        <v>34.290131000000002</v>
      </c>
      <c r="G77">
        <v>25.845545999999999</v>
      </c>
      <c r="H77">
        <v>0</v>
      </c>
      <c r="I77">
        <v>41.516406000000003</v>
      </c>
      <c r="J77">
        <v>49.300733000000001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21.903790999999998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32.777999999999999</v>
      </c>
      <c r="X77">
        <v>147.515625</v>
      </c>
      <c r="Y77">
        <v>0</v>
      </c>
      <c r="Z77">
        <v>13.1076</v>
      </c>
      <c r="AA77">
        <v>42.14808</v>
      </c>
      <c r="AB77">
        <v>30.855471999999999</v>
      </c>
      <c r="AC77">
        <v>22.332419999999999</v>
      </c>
      <c r="AD77">
        <v>20.912378</v>
      </c>
      <c r="AE77">
        <v>56.926780000000001</v>
      </c>
      <c r="AF77">
        <v>27.857430000000001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0.38429999999999997</v>
      </c>
      <c r="AQ77">
        <v>52.777484999999999</v>
      </c>
      <c r="AR77">
        <v>47.472000000000001</v>
      </c>
      <c r="AS77">
        <v>36.180357999999998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96.72991399999998</v>
      </c>
      <c r="BA77">
        <f t="shared" si="4"/>
        <v>3426.6310720000006</v>
      </c>
      <c r="BD77">
        <v>4.2938999999999998</v>
      </c>
      <c r="BE77">
        <v>0</v>
      </c>
      <c r="BF77">
        <v>1.1297E-2</v>
      </c>
      <c r="BG77">
        <v>0</v>
      </c>
      <c r="BH77">
        <v>1.1891000000000001E-2</v>
      </c>
      <c r="BI77">
        <v>0.83574999999999999</v>
      </c>
      <c r="BJ77">
        <v>0</v>
      </c>
      <c r="BK77">
        <v>8.0540000000000004E-3</v>
      </c>
      <c r="BL77">
        <v>0</v>
      </c>
      <c r="BM77">
        <v>1.2145E-2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1.62</v>
      </c>
      <c r="BT77">
        <v>5.3499910000000002</v>
      </c>
      <c r="BU77">
        <v>2.9693329999999998</v>
      </c>
      <c r="BV77">
        <v>1.341844</v>
      </c>
      <c r="BW77">
        <v>9.33</v>
      </c>
      <c r="BX77">
        <v>4.1161880000000002</v>
      </c>
      <c r="BY77">
        <v>0.25</v>
      </c>
      <c r="BZ77">
        <v>1.938104</v>
      </c>
      <c r="CA77">
        <v>3.5116900000000002</v>
      </c>
      <c r="CB77">
        <v>1.85</v>
      </c>
      <c r="CC77">
        <v>0.51</v>
      </c>
      <c r="CD77">
        <v>1.08</v>
      </c>
      <c r="CE77">
        <v>1.8</v>
      </c>
      <c r="CF77">
        <v>0.23</v>
      </c>
      <c r="CG77">
        <v>1.89</v>
      </c>
      <c r="CH77">
        <v>3.7903389999999999</v>
      </c>
      <c r="CI77">
        <v>6.21</v>
      </c>
      <c r="CJ77">
        <v>1.94</v>
      </c>
      <c r="CK77">
        <v>1.85</v>
      </c>
      <c r="CL77">
        <v>3.5424669999999998</v>
      </c>
      <c r="CM77">
        <v>1.870228</v>
      </c>
      <c r="CN77">
        <v>1.771234</v>
      </c>
      <c r="CO77">
        <v>3.03</v>
      </c>
      <c r="CP77">
        <v>4.2338469999999999</v>
      </c>
      <c r="CQ77">
        <v>1.3710979999999999</v>
      </c>
      <c r="CR77">
        <v>3.57</v>
      </c>
      <c r="CS77">
        <v>2.3091029999999999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96.72991399999998</v>
      </c>
    </row>
    <row r="78" spans="1:114">
      <c r="A78" t="s">
        <v>120</v>
      </c>
      <c r="B78">
        <v>0</v>
      </c>
      <c r="C78">
        <v>0</v>
      </c>
      <c r="D78">
        <v>30.500249</v>
      </c>
      <c r="E78">
        <v>0</v>
      </c>
      <c r="F78">
        <v>34.290131000000002</v>
      </c>
      <c r="G78">
        <v>25.845545999999999</v>
      </c>
      <c r="H78">
        <v>0</v>
      </c>
      <c r="I78">
        <v>41.516406000000003</v>
      </c>
      <c r="J78">
        <v>49.300733000000001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21.903790999999998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32.777999999999999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0.38429999999999997</v>
      </c>
      <c r="AQ78">
        <v>52.777484999999999</v>
      </c>
      <c r="AR78">
        <v>47.472000000000001</v>
      </c>
      <c r="AS78">
        <v>36.180357999999998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97.772257999999979</v>
      </c>
      <c r="BA78">
        <f t="shared" si="4"/>
        <v>3518.2747970000005</v>
      </c>
      <c r="BD78">
        <v>4.2938999999999998</v>
      </c>
      <c r="BE78">
        <v>0</v>
      </c>
      <c r="BF78">
        <v>1.1297E-2</v>
      </c>
      <c r="BG78">
        <v>0</v>
      </c>
      <c r="BH78">
        <v>1.1891000000000001E-2</v>
      </c>
      <c r="BI78">
        <v>0.83574999999999999</v>
      </c>
      <c r="BJ78">
        <v>0</v>
      </c>
      <c r="BK78">
        <v>8.0540000000000004E-3</v>
      </c>
      <c r="BL78">
        <v>0</v>
      </c>
      <c r="BM78">
        <v>1.2145E-2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1.62</v>
      </c>
      <c r="BT78">
        <v>5.3499910000000002</v>
      </c>
      <c r="BU78">
        <v>2.9693329999999998</v>
      </c>
      <c r="BV78">
        <v>1.341844</v>
      </c>
      <c r="BW78">
        <v>9.33</v>
      </c>
      <c r="BX78">
        <v>4.1161880000000002</v>
      </c>
      <c r="BY78">
        <v>0.25</v>
      </c>
      <c r="BZ78">
        <v>1.938104</v>
      </c>
      <c r="CA78">
        <v>3.5116900000000002</v>
      </c>
      <c r="CB78">
        <v>1.85</v>
      </c>
      <c r="CC78">
        <v>0.51</v>
      </c>
      <c r="CD78">
        <v>1.08</v>
      </c>
      <c r="CE78">
        <v>1.8</v>
      </c>
      <c r="CF78">
        <v>0.23</v>
      </c>
      <c r="CG78">
        <v>1.89</v>
      </c>
      <c r="CH78">
        <v>4.8326830000000003</v>
      </c>
      <c r="CI78">
        <v>6.21</v>
      </c>
      <c r="CJ78">
        <v>1.94</v>
      </c>
      <c r="CK78">
        <v>1.85</v>
      </c>
      <c r="CL78">
        <v>3.5424669999999998</v>
      </c>
      <c r="CM78">
        <v>1.870228</v>
      </c>
      <c r="CN78">
        <v>1.771234</v>
      </c>
      <c r="CO78">
        <v>3.03</v>
      </c>
      <c r="CP78">
        <v>4.2338469999999999</v>
      </c>
      <c r="CQ78">
        <v>1.3710979999999999</v>
      </c>
      <c r="CR78">
        <v>3.57</v>
      </c>
      <c r="CS78">
        <v>2.3091029999999999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97.772257999999979</v>
      </c>
    </row>
    <row r="79" spans="1:114">
      <c r="A79" t="s">
        <v>121</v>
      </c>
      <c r="B79">
        <v>0</v>
      </c>
      <c r="C79">
        <v>0</v>
      </c>
      <c r="D79">
        <v>30.500249</v>
      </c>
      <c r="E79">
        <v>0</v>
      </c>
      <c r="F79">
        <v>19.192238</v>
      </c>
      <c r="G79">
        <v>38.384475000000002</v>
      </c>
      <c r="H79">
        <v>0</v>
      </c>
      <c r="I79">
        <v>31.137305000000001</v>
      </c>
      <c r="J79">
        <v>59.679834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21.903790999999998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32.777999999999999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1.0747679999999999</v>
      </c>
      <c r="AO79">
        <v>0</v>
      </c>
      <c r="AP79">
        <v>0.38429999999999997</v>
      </c>
      <c r="AQ79">
        <v>52.777484999999999</v>
      </c>
      <c r="AR79">
        <v>47.472000000000001</v>
      </c>
      <c r="AS79">
        <v>36.180357999999998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97.762181999999981</v>
      </c>
      <c r="BA79">
        <f t="shared" si="4"/>
        <v>3530.5641150000006</v>
      </c>
      <c r="BD79">
        <v>4.2938999999999998</v>
      </c>
      <c r="BE79">
        <v>0</v>
      </c>
      <c r="BF79">
        <v>5.3140000000000001E-3</v>
      </c>
      <c r="BG79">
        <v>0</v>
      </c>
      <c r="BH79">
        <v>1.8022E-2</v>
      </c>
      <c r="BI79">
        <v>0.83574999999999999</v>
      </c>
      <c r="BJ79">
        <v>0</v>
      </c>
      <c r="BK79">
        <v>0</v>
      </c>
      <c r="BL79">
        <v>0</v>
      </c>
      <c r="BM79">
        <v>1.9975E-2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1.62</v>
      </c>
      <c r="BT79">
        <v>5.3499910000000002</v>
      </c>
      <c r="BU79">
        <v>2.9693329999999998</v>
      </c>
      <c r="BV79">
        <v>1.341844</v>
      </c>
      <c r="BW79">
        <v>9.33</v>
      </c>
      <c r="BX79">
        <v>4.1161880000000002</v>
      </c>
      <c r="BY79">
        <v>0.25</v>
      </c>
      <c r="BZ79">
        <v>1.938104</v>
      </c>
      <c r="CA79">
        <v>3.5116900000000002</v>
      </c>
      <c r="CB79">
        <v>1.85</v>
      </c>
      <c r="CC79">
        <v>0.51</v>
      </c>
      <c r="CD79">
        <v>1.07</v>
      </c>
      <c r="CE79">
        <v>1.8</v>
      </c>
      <c r="CF79">
        <v>0.23</v>
      </c>
      <c r="CG79">
        <v>1.89</v>
      </c>
      <c r="CH79">
        <v>4.8326830000000003</v>
      </c>
      <c r="CI79">
        <v>6.21</v>
      </c>
      <c r="CJ79">
        <v>1.94</v>
      </c>
      <c r="CK79">
        <v>1.85</v>
      </c>
      <c r="CL79">
        <v>3.5424669999999998</v>
      </c>
      <c r="CM79">
        <v>1.870228</v>
      </c>
      <c r="CN79">
        <v>1.771234</v>
      </c>
      <c r="CO79">
        <v>3.03</v>
      </c>
      <c r="CP79">
        <v>4.2338469999999999</v>
      </c>
      <c r="CQ79">
        <v>1.3710979999999999</v>
      </c>
      <c r="CR79">
        <v>3.57</v>
      </c>
      <c r="CS79">
        <v>2.3091029999999999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97.762181999999981</v>
      </c>
    </row>
    <row r="80" spans="1:114">
      <c r="A80" t="s">
        <v>122</v>
      </c>
      <c r="B80">
        <v>0</v>
      </c>
      <c r="C80">
        <v>0</v>
      </c>
      <c r="D80">
        <v>30.500249</v>
      </c>
      <c r="E80">
        <v>0</v>
      </c>
      <c r="F80">
        <v>19.192238</v>
      </c>
      <c r="G80">
        <v>38.384475000000002</v>
      </c>
      <c r="H80">
        <v>0</v>
      </c>
      <c r="I80">
        <v>31.137305000000001</v>
      </c>
      <c r="J80">
        <v>59.679834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21.903790999999998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32.777999999999999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1.0747679999999999</v>
      </c>
      <c r="AO80">
        <v>0</v>
      </c>
      <c r="AP80">
        <v>0.38429999999999997</v>
      </c>
      <c r="AQ80">
        <v>52.777484999999999</v>
      </c>
      <c r="AR80">
        <v>47.472000000000001</v>
      </c>
      <c r="AS80">
        <v>36.180357999999998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97.762181999999981</v>
      </c>
      <c r="BA80">
        <f t="shared" si="4"/>
        <v>3545.2380120000007</v>
      </c>
      <c r="BD80">
        <v>4.2938999999999998</v>
      </c>
      <c r="BE80">
        <v>0</v>
      </c>
      <c r="BF80">
        <v>5.3140000000000001E-3</v>
      </c>
      <c r="BG80">
        <v>0</v>
      </c>
      <c r="BH80">
        <v>1.8022E-2</v>
      </c>
      <c r="BI80">
        <v>0.83574999999999999</v>
      </c>
      <c r="BJ80">
        <v>0</v>
      </c>
      <c r="BK80">
        <v>0</v>
      </c>
      <c r="BL80">
        <v>0</v>
      </c>
      <c r="BM80">
        <v>1.9975E-2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1.62</v>
      </c>
      <c r="BT80">
        <v>5.3499910000000002</v>
      </c>
      <c r="BU80">
        <v>2.9693329999999998</v>
      </c>
      <c r="BV80">
        <v>1.341844</v>
      </c>
      <c r="BW80">
        <v>9.33</v>
      </c>
      <c r="BX80">
        <v>4.1161880000000002</v>
      </c>
      <c r="BY80">
        <v>0.25</v>
      </c>
      <c r="BZ80">
        <v>1.938104</v>
      </c>
      <c r="CA80">
        <v>3.5116900000000002</v>
      </c>
      <c r="CB80">
        <v>1.85</v>
      </c>
      <c r="CC80">
        <v>0.51</v>
      </c>
      <c r="CD80">
        <v>1.07</v>
      </c>
      <c r="CE80">
        <v>1.8</v>
      </c>
      <c r="CF80">
        <v>0.23</v>
      </c>
      <c r="CG80">
        <v>1.89</v>
      </c>
      <c r="CH80">
        <v>4.8326830000000003</v>
      </c>
      <c r="CI80">
        <v>6.21</v>
      </c>
      <c r="CJ80">
        <v>1.94</v>
      </c>
      <c r="CK80">
        <v>1.85</v>
      </c>
      <c r="CL80">
        <v>3.5424669999999998</v>
      </c>
      <c r="CM80">
        <v>1.870228</v>
      </c>
      <c r="CN80">
        <v>1.771234</v>
      </c>
      <c r="CO80">
        <v>3.03</v>
      </c>
      <c r="CP80">
        <v>4.2338469999999999</v>
      </c>
      <c r="CQ80">
        <v>1.3710979999999999</v>
      </c>
      <c r="CR80">
        <v>3.57</v>
      </c>
      <c r="CS80">
        <v>2.3091029999999999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97.762181999999981</v>
      </c>
    </row>
    <row r="81" spans="1:114">
      <c r="A81" t="s">
        <v>123</v>
      </c>
      <c r="B81">
        <v>0</v>
      </c>
      <c r="C81">
        <v>0</v>
      </c>
      <c r="D81">
        <v>30.500249</v>
      </c>
      <c r="E81">
        <v>0</v>
      </c>
      <c r="F81">
        <v>19.192238</v>
      </c>
      <c r="G81">
        <v>38.384475000000002</v>
      </c>
      <c r="H81">
        <v>0</v>
      </c>
      <c r="I81">
        <v>31.137305000000001</v>
      </c>
      <c r="J81">
        <v>59.679834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21.903790999999998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32.777999999999999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24.402000000000001</v>
      </c>
      <c r="AM81">
        <v>18.108732</v>
      </c>
      <c r="AN81">
        <v>1.0747679999999999</v>
      </c>
      <c r="AO81">
        <v>0</v>
      </c>
      <c r="AP81">
        <v>0.38429999999999997</v>
      </c>
      <c r="AQ81">
        <v>52.777484999999999</v>
      </c>
      <c r="AR81">
        <v>47.472000000000001</v>
      </c>
      <c r="AS81">
        <v>36.180357999999998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97.762181999999981</v>
      </c>
      <c r="BA81">
        <f t="shared" si="4"/>
        <v>3564.3140780000008</v>
      </c>
      <c r="BD81">
        <v>4.2938999999999998</v>
      </c>
      <c r="BE81">
        <v>0</v>
      </c>
      <c r="BF81">
        <v>5.3140000000000001E-3</v>
      </c>
      <c r="BG81">
        <v>0</v>
      </c>
      <c r="BH81">
        <v>1.8022E-2</v>
      </c>
      <c r="BI81">
        <v>0.83574999999999999</v>
      </c>
      <c r="BJ81">
        <v>0</v>
      </c>
      <c r="BK81">
        <v>0</v>
      </c>
      <c r="BL81">
        <v>0</v>
      </c>
      <c r="BM81">
        <v>1.9975E-2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1.62</v>
      </c>
      <c r="BT81">
        <v>5.3499910000000002</v>
      </c>
      <c r="BU81">
        <v>2.9693329999999998</v>
      </c>
      <c r="BV81">
        <v>1.341844</v>
      </c>
      <c r="BW81">
        <v>9.33</v>
      </c>
      <c r="BX81">
        <v>4.1161880000000002</v>
      </c>
      <c r="BY81">
        <v>0.25</v>
      </c>
      <c r="BZ81">
        <v>1.938104</v>
      </c>
      <c r="CA81">
        <v>3.5116900000000002</v>
      </c>
      <c r="CB81">
        <v>1.85</v>
      </c>
      <c r="CC81">
        <v>0.51</v>
      </c>
      <c r="CD81">
        <v>1.07</v>
      </c>
      <c r="CE81">
        <v>1.8</v>
      </c>
      <c r="CF81">
        <v>0.23</v>
      </c>
      <c r="CG81">
        <v>1.89</v>
      </c>
      <c r="CH81">
        <v>4.8326830000000003</v>
      </c>
      <c r="CI81">
        <v>6.21</v>
      </c>
      <c r="CJ81">
        <v>1.94</v>
      </c>
      <c r="CK81">
        <v>1.85</v>
      </c>
      <c r="CL81">
        <v>3.5424669999999998</v>
      </c>
      <c r="CM81">
        <v>1.870228</v>
      </c>
      <c r="CN81">
        <v>1.771234</v>
      </c>
      <c r="CO81">
        <v>3.03</v>
      </c>
      <c r="CP81">
        <v>4.2338469999999999</v>
      </c>
      <c r="CQ81">
        <v>1.3710979999999999</v>
      </c>
      <c r="CR81">
        <v>3.57</v>
      </c>
      <c r="CS81">
        <v>2.3091029999999999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97.762181999999981</v>
      </c>
    </row>
    <row r="82" spans="1:114">
      <c r="A82" t="s">
        <v>124</v>
      </c>
      <c r="B82">
        <v>0</v>
      </c>
      <c r="C82">
        <v>0</v>
      </c>
      <c r="D82">
        <v>30.500249</v>
      </c>
      <c r="E82">
        <v>0</v>
      </c>
      <c r="F82">
        <v>19.192238</v>
      </c>
      <c r="G82">
        <v>38.384475000000002</v>
      </c>
      <c r="H82">
        <v>0</v>
      </c>
      <c r="I82">
        <v>25.947754</v>
      </c>
      <c r="J82">
        <v>64.869384999999994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21.903790999999998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32.777999999999999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39.000402000000001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0.38429999999999997</v>
      </c>
      <c r="AQ82">
        <v>52.777484999999999</v>
      </c>
      <c r="AR82">
        <v>47.472000000000001</v>
      </c>
      <c r="AS82">
        <v>36.180357999999998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97.762181999999981</v>
      </c>
      <c r="BA82">
        <f t="shared" si="4"/>
        <v>3553.8578890000008</v>
      </c>
      <c r="BD82">
        <v>4.2938999999999998</v>
      </c>
      <c r="BE82">
        <v>0</v>
      </c>
      <c r="BF82">
        <v>5.3140000000000001E-3</v>
      </c>
      <c r="BG82">
        <v>0</v>
      </c>
      <c r="BH82">
        <v>1.8022E-2</v>
      </c>
      <c r="BI82">
        <v>0.83574999999999999</v>
      </c>
      <c r="BJ82">
        <v>0</v>
      </c>
      <c r="BK82">
        <v>0</v>
      </c>
      <c r="BL82">
        <v>0</v>
      </c>
      <c r="BM82">
        <v>1.9975E-2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1.62</v>
      </c>
      <c r="BT82">
        <v>5.3499910000000002</v>
      </c>
      <c r="BU82">
        <v>2.9693329999999998</v>
      </c>
      <c r="BV82">
        <v>1.341844</v>
      </c>
      <c r="BW82">
        <v>9.33</v>
      </c>
      <c r="BX82">
        <v>4.1161880000000002</v>
      </c>
      <c r="BY82">
        <v>0.25</v>
      </c>
      <c r="BZ82">
        <v>1.938104</v>
      </c>
      <c r="CA82">
        <v>3.5116900000000002</v>
      </c>
      <c r="CB82">
        <v>1.85</v>
      </c>
      <c r="CC82">
        <v>0.51</v>
      </c>
      <c r="CD82">
        <v>1.07</v>
      </c>
      <c r="CE82">
        <v>1.8</v>
      </c>
      <c r="CF82">
        <v>0.23</v>
      </c>
      <c r="CG82">
        <v>1.89</v>
      </c>
      <c r="CH82">
        <v>4.8326830000000003</v>
      </c>
      <c r="CI82">
        <v>6.21</v>
      </c>
      <c r="CJ82">
        <v>1.94</v>
      </c>
      <c r="CK82">
        <v>1.85</v>
      </c>
      <c r="CL82">
        <v>3.5424669999999998</v>
      </c>
      <c r="CM82">
        <v>1.870228</v>
      </c>
      <c r="CN82">
        <v>1.771234</v>
      </c>
      <c r="CO82">
        <v>3.03</v>
      </c>
      <c r="CP82">
        <v>4.2338469999999999</v>
      </c>
      <c r="CQ82">
        <v>1.3710979999999999</v>
      </c>
      <c r="CR82">
        <v>3.57</v>
      </c>
      <c r="CS82">
        <v>2.3091029999999999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97.762181999999981</v>
      </c>
    </row>
    <row r="83" spans="1:114">
      <c r="A83" t="s">
        <v>125</v>
      </c>
      <c r="B83">
        <v>0</v>
      </c>
      <c r="C83">
        <v>0</v>
      </c>
      <c r="D83">
        <v>30.500249</v>
      </c>
      <c r="E83">
        <v>0</v>
      </c>
      <c r="F83">
        <v>19.192238</v>
      </c>
      <c r="G83">
        <v>38.384475000000002</v>
      </c>
      <c r="H83">
        <v>0</v>
      </c>
      <c r="I83">
        <v>16.866040000000002</v>
      </c>
      <c r="J83">
        <v>79.529865999999998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21.903790999999998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32.777999999999999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39.000402000000001</v>
      </c>
      <c r="AG83">
        <v>47.120925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12.782</v>
      </c>
      <c r="AM83">
        <v>18.108732</v>
      </c>
      <c r="AN83">
        <v>1.0747679999999999</v>
      </c>
      <c r="AO83">
        <v>0</v>
      </c>
      <c r="AP83">
        <v>0.38429999999999997</v>
      </c>
      <c r="AQ83">
        <v>52.777484999999999</v>
      </c>
      <c r="AR83">
        <v>47.472000000000001</v>
      </c>
      <c r="AS83">
        <v>36.180357999999998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97.762429999999966</v>
      </c>
      <c r="BA83">
        <f t="shared" si="4"/>
        <v>3521.2474600000005</v>
      </c>
      <c r="BD83">
        <v>4.2938999999999998</v>
      </c>
      <c r="BE83">
        <v>0</v>
      </c>
      <c r="BF83">
        <v>5.574E-3</v>
      </c>
      <c r="BG83">
        <v>0</v>
      </c>
      <c r="BH83">
        <v>1.8022E-2</v>
      </c>
      <c r="BI83">
        <v>0.83574999999999999</v>
      </c>
      <c r="BJ83">
        <v>0</v>
      </c>
      <c r="BK83">
        <v>0</v>
      </c>
      <c r="BL83">
        <v>0</v>
      </c>
      <c r="BM83">
        <v>2.0070999999999999E-2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1.62</v>
      </c>
      <c r="BT83">
        <v>5.3499910000000002</v>
      </c>
      <c r="BU83">
        <v>2.9693329999999998</v>
      </c>
      <c r="BV83">
        <v>1.341844</v>
      </c>
      <c r="BW83">
        <v>9.33</v>
      </c>
      <c r="BX83">
        <v>4.0310249999999996</v>
      </c>
      <c r="BY83">
        <v>0.25</v>
      </c>
      <c r="BZ83">
        <v>1.938104</v>
      </c>
      <c r="CA83">
        <v>3.5116900000000002</v>
      </c>
      <c r="CB83">
        <v>1.85</v>
      </c>
      <c r="CC83">
        <v>0.51</v>
      </c>
      <c r="CD83">
        <v>1.07</v>
      </c>
      <c r="CE83">
        <v>1.8</v>
      </c>
      <c r="CF83">
        <v>0.23</v>
      </c>
      <c r="CG83">
        <v>1.89</v>
      </c>
      <c r="CH83">
        <v>4.0864589999999996</v>
      </c>
      <c r="CI83">
        <v>7.12</v>
      </c>
      <c r="CJ83">
        <v>1.94</v>
      </c>
      <c r="CK83">
        <v>1.85</v>
      </c>
      <c r="CL83">
        <v>3.463746</v>
      </c>
      <c r="CM83">
        <v>1.870228</v>
      </c>
      <c r="CN83">
        <v>1.771234</v>
      </c>
      <c r="CO83">
        <v>3.03</v>
      </c>
      <c r="CP83">
        <v>4.2338469999999999</v>
      </c>
      <c r="CQ83">
        <v>1.3710979999999999</v>
      </c>
      <c r="CR83">
        <v>3.57</v>
      </c>
      <c r="CS83">
        <v>2.3091029999999999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97.762429999999966</v>
      </c>
    </row>
    <row r="84" spans="1:114">
      <c r="A84" t="s">
        <v>126</v>
      </c>
      <c r="B84">
        <v>0</v>
      </c>
      <c r="C84">
        <v>0</v>
      </c>
      <c r="D84">
        <v>30.500249</v>
      </c>
      <c r="E84">
        <v>0</v>
      </c>
      <c r="F84">
        <v>19.192238</v>
      </c>
      <c r="G84">
        <v>38.384475000000002</v>
      </c>
      <c r="H84">
        <v>0</v>
      </c>
      <c r="I84">
        <v>16.866040000000002</v>
      </c>
      <c r="J84">
        <v>79.529865999999998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21.903790999999998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32.777999999999999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39.000402000000001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12.782</v>
      </c>
      <c r="AM84">
        <v>18.108732</v>
      </c>
      <c r="AN84">
        <v>1.0747679999999999</v>
      </c>
      <c r="AO84">
        <v>0</v>
      </c>
      <c r="AP84">
        <v>0.38429999999999997</v>
      </c>
      <c r="AQ84">
        <v>52.777484999999999</v>
      </c>
      <c r="AR84">
        <v>47.472000000000001</v>
      </c>
      <c r="AS84">
        <v>36.180357999999998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97.882429999999971</v>
      </c>
      <c r="BA84">
        <f t="shared" si="4"/>
        <v>3510.9112710000009</v>
      </c>
      <c r="BD84">
        <v>4.2938999999999998</v>
      </c>
      <c r="BE84">
        <v>0</v>
      </c>
      <c r="BF84">
        <v>5.574E-3</v>
      </c>
      <c r="BG84">
        <v>0</v>
      </c>
      <c r="BH84">
        <v>1.8022E-2</v>
      </c>
      <c r="BI84">
        <v>0.83574999999999999</v>
      </c>
      <c r="BJ84">
        <v>0</v>
      </c>
      <c r="BK84">
        <v>0</v>
      </c>
      <c r="BL84">
        <v>0</v>
      </c>
      <c r="BM84">
        <v>2.0070999999999999E-2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1.62</v>
      </c>
      <c r="BT84">
        <v>5.3499910000000002</v>
      </c>
      <c r="BU84">
        <v>2.9693329999999998</v>
      </c>
      <c r="BV84">
        <v>1.341844</v>
      </c>
      <c r="BW84">
        <v>9.33</v>
      </c>
      <c r="BX84">
        <v>4.0310249999999996</v>
      </c>
      <c r="BY84">
        <v>0.25</v>
      </c>
      <c r="BZ84">
        <v>1.938104</v>
      </c>
      <c r="CA84">
        <v>3.5116900000000002</v>
      </c>
      <c r="CB84">
        <v>1.85</v>
      </c>
      <c r="CC84">
        <v>0.51</v>
      </c>
      <c r="CD84">
        <v>1.07</v>
      </c>
      <c r="CE84">
        <v>1.8</v>
      </c>
      <c r="CF84">
        <v>0.23</v>
      </c>
      <c r="CG84">
        <v>1.89</v>
      </c>
      <c r="CH84">
        <v>4.0864589999999996</v>
      </c>
      <c r="CI84">
        <v>7.24</v>
      </c>
      <c r="CJ84">
        <v>1.94</v>
      </c>
      <c r="CK84">
        <v>1.85</v>
      </c>
      <c r="CL84">
        <v>3.463746</v>
      </c>
      <c r="CM84">
        <v>1.870228</v>
      </c>
      <c r="CN84">
        <v>1.771234</v>
      </c>
      <c r="CO84">
        <v>3.03</v>
      </c>
      <c r="CP84">
        <v>4.2338469999999999</v>
      </c>
      <c r="CQ84">
        <v>1.3710979999999999</v>
      </c>
      <c r="CR84">
        <v>3.57</v>
      </c>
      <c r="CS84">
        <v>2.3091029999999999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97.882429999999971</v>
      </c>
    </row>
    <row r="85" spans="1:114">
      <c r="A85" t="s">
        <v>127</v>
      </c>
      <c r="B85">
        <v>0</v>
      </c>
      <c r="C85">
        <v>0</v>
      </c>
      <c r="D85">
        <v>30.500249</v>
      </c>
      <c r="E85">
        <v>0</v>
      </c>
      <c r="F85">
        <v>19.192238</v>
      </c>
      <c r="G85">
        <v>38.384475000000002</v>
      </c>
      <c r="H85">
        <v>0</v>
      </c>
      <c r="I85">
        <v>16.866040000000002</v>
      </c>
      <c r="J85">
        <v>79.529865999999998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21.903790999999998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32.777999999999999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39.000402000000001</v>
      </c>
      <c r="AG85">
        <v>47.120925</v>
      </c>
      <c r="AH85">
        <v>106.277777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1.0747679999999999</v>
      </c>
      <c r="AO85">
        <v>0</v>
      </c>
      <c r="AP85">
        <v>0.38429999999999997</v>
      </c>
      <c r="AQ85">
        <v>52.777484999999999</v>
      </c>
      <c r="AR85">
        <v>47.472000000000001</v>
      </c>
      <c r="AS85">
        <v>36.180357999999998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96.978815999999981</v>
      </c>
      <c r="BA85">
        <f t="shared" si="4"/>
        <v>3475.9821470000002</v>
      </c>
      <c r="BD85">
        <v>4.2938999999999998</v>
      </c>
      <c r="BE85">
        <v>0</v>
      </c>
      <c r="BF85">
        <v>5.574E-3</v>
      </c>
      <c r="BG85">
        <v>0</v>
      </c>
      <c r="BH85">
        <v>1.8022E-2</v>
      </c>
      <c r="BI85">
        <v>0.83574999999999999</v>
      </c>
      <c r="BJ85">
        <v>0</v>
      </c>
      <c r="BK85">
        <v>0</v>
      </c>
      <c r="BL85">
        <v>0</v>
      </c>
      <c r="BM85">
        <v>2.0070999999999999E-2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1.62</v>
      </c>
      <c r="BT85">
        <v>5.3499910000000002</v>
      </c>
      <c r="BU85">
        <v>2.9693329999999998</v>
      </c>
      <c r="BV85">
        <v>1.341844</v>
      </c>
      <c r="BW85">
        <v>9.33</v>
      </c>
      <c r="BX85">
        <v>4.0310249999999996</v>
      </c>
      <c r="BY85">
        <v>0.25</v>
      </c>
      <c r="BZ85">
        <v>1.938104</v>
      </c>
      <c r="CA85">
        <v>3.5116900000000002</v>
      </c>
      <c r="CB85">
        <v>1.85</v>
      </c>
      <c r="CC85">
        <v>0.51</v>
      </c>
      <c r="CD85">
        <v>1.07</v>
      </c>
      <c r="CE85">
        <v>1.8</v>
      </c>
      <c r="CF85">
        <v>0.23</v>
      </c>
      <c r="CG85">
        <v>1.89</v>
      </c>
      <c r="CH85">
        <v>3.2691669999999999</v>
      </c>
      <c r="CI85">
        <v>7.24</v>
      </c>
      <c r="CJ85">
        <v>1.94</v>
      </c>
      <c r="CK85">
        <v>1.85</v>
      </c>
      <c r="CL85">
        <v>3.463746</v>
      </c>
      <c r="CM85">
        <v>1.870228</v>
      </c>
      <c r="CN85">
        <v>1.771234</v>
      </c>
      <c r="CO85">
        <v>3.03</v>
      </c>
      <c r="CP85">
        <v>4.2338469999999999</v>
      </c>
      <c r="CQ85">
        <v>1.3710979999999999</v>
      </c>
      <c r="CR85">
        <v>3.57</v>
      </c>
      <c r="CS85">
        <v>2.2227809999999999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96.978815999999981</v>
      </c>
    </row>
    <row r="86" spans="1:114">
      <c r="A86" t="s">
        <v>128</v>
      </c>
      <c r="B86">
        <v>0</v>
      </c>
      <c r="C86">
        <v>0</v>
      </c>
      <c r="D86">
        <v>30.500249</v>
      </c>
      <c r="E86">
        <v>0</v>
      </c>
      <c r="F86">
        <v>19.192238</v>
      </c>
      <c r="G86">
        <v>38.384475000000002</v>
      </c>
      <c r="H86">
        <v>0</v>
      </c>
      <c r="I86">
        <v>16.866040000000002</v>
      </c>
      <c r="J86">
        <v>79.529865999999998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21.903790999999998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32.777999999999999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27.857430000000001</v>
      </c>
      <c r="AG86">
        <v>47.120925</v>
      </c>
      <c r="AH86">
        <v>79.708332999999996</v>
      </c>
      <c r="AI86">
        <v>4.4021689999999998</v>
      </c>
      <c r="AJ86">
        <v>0</v>
      </c>
      <c r="AK86">
        <v>64.950986999999998</v>
      </c>
      <c r="AL86">
        <v>83.664000000000001</v>
      </c>
      <c r="AM86">
        <v>18.108732</v>
      </c>
      <c r="AN86">
        <v>1.0747679999999999</v>
      </c>
      <c r="AO86">
        <v>0</v>
      </c>
      <c r="AP86">
        <v>0.38429999999999997</v>
      </c>
      <c r="AQ86">
        <v>39.583114000000002</v>
      </c>
      <c r="AR86">
        <v>47.472000000000001</v>
      </c>
      <c r="AS86">
        <v>36.180357999999998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96.075202999999988</v>
      </c>
      <c r="BA86">
        <f t="shared" si="4"/>
        <v>3458.3036610000004</v>
      </c>
      <c r="BD86">
        <v>4.2938999999999998</v>
      </c>
      <c r="BE86">
        <v>0</v>
      </c>
      <c r="BF86">
        <v>5.574E-3</v>
      </c>
      <c r="BG86">
        <v>0</v>
      </c>
      <c r="BH86">
        <v>1.8022E-2</v>
      </c>
      <c r="BI86">
        <v>0.83574999999999999</v>
      </c>
      <c r="BJ86">
        <v>0</v>
      </c>
      <c r="BK86">
        <v>0</v>
      </c>
      <c r="BL86">
        <v>0</v>
      </c>
      <c r="BM86">
        <v>2.0070999999999999E-2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1.62</v>
      </c>
      <c r="BT86">
        <v>5.3499910000000002</v>
      </c>
      <c r="BU86">
        <v>2.9693329999999998</v>
      </c>
      <c r="BV86">
        <v>1.341844</v>
      </c>
      <c r="BW86">
        <v>9.33</v>
      </c>
      <c r="BX86">
        <v>4.0310249999999996</v>
      </c>
      <c r="BY86">
        <v>0.25</v>
      </c>
      <c r="BZ86">
        <v>1.938104</v>
      </c>
      <c r="CA86">
        <v>3.5116900000000002</v>
      </c>
      <c r="CB86">
        <v>1.85</v>
      </c>
      <c r="CC86">
        <v>0.51</v>
      </c>
      <c r="CD86">
        <v>1.07</v>
      </c>
      <c r="CE86">
        <v>1.8</v>
      </c>
      <c r="CF86">
        <v>0.23</v>
      </c>
      <c r="CG86">
        <v>1.89</v>
      </c>
      <c r="CH86">
        <v>2.4518749999999998</v>
      </c>
      <c r="CI86">
        <v>7.24</v>
      </c>
      <c r="CJ86">
        <v>1.94</v>
      </c>
      <c r="CK86">
        <v>1.85</v>
      </c>
      <c r="CL86">
        <v>3.463746</v>
      </c>
      <c r="CM86">
        <v>1.870228</v>
      </c>
      <c r="CN86">
        <v>1.771234</v>
      </c>
      <c r="CO86">
        <v>3.03</v>
      </c>
      <c r="CP86">
        <v>4.2338469999999999</v>
      </c>
      <c r="CQ86">
        <v>1.3710979999999999</v>
      </c>
      <c r="CR86">
        <v>3.57</v>
      </c>
      <c r="CS86">
        <v>2.13646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96.075202999999988</v>
      </c>
    </row>
    <row r="87" spans="1:114">
      <c r="A87" t="s">
        <v>129</v>
      </c>
      <c r="B87">
        <v>0</v>
      </c>
      <c r="C87">
        <v>0</v>
      </c>
      <c r="D87">
        <v>30.500249</v>
      </c>
      <c r="E87">
        <v>0</v>
      </c>
      <c r="F87">
        <v>19.192238</v>
      </c>
      <c r="G87">
        <v>38.384475000000002</v>
      </c>
      <c r="H87">
        <v>0</v>
      </c>
      <c r="I87">
        <v>16.866040000000002</v>
      </c>
      <c r="J87">
        <v>79.529865999999998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21.903790999999998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33.081499999999998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10.456189</v>
      </c>
      <c r="AE87">
        <v>56.926780000000001</v>
      </c>
      <c r="AF87">
        <v>27.857430000000001</v>
      </c>
      <c r="AG87">
        <v>47.120925</v>
      </c>
      <c r="AH87">
        <v>42.489597000000003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1.0747679999999999</v>
      </c>
      <c r="AO87">
        <v>0</v>
      </c>
      <c r="AP87">
        <v>0.38429999999999997</v>
      </c>
      <c r="AQ87">
        <v>26.388742000000001</v>
      </c>
      <c r="AR87">
        <v>47.472000000000001</v>
      </c>
      <c r="AS87">
        <v>36.180357999999998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94.549518999999975</v>
      </c>
      <c r="BA87">
        <f t="shared" si="4"/>
        <v>3402.2662000000009</v>
      </c>
      <c r="BD87">
        <v>4.2938999999999998</v>
      </c>
      <c r="BE87">
        <v>0</v>
      </c>
      <c r="BF87">
        <v>5.6109999999999997E-3</v>
      </c>
      <c r="BG87">
        <v>0</v>
      </c>
      <c r="BH87">
        <v>1.8022E-2</v>
      </c>
      <c r="BI87">
        <v>0.83574999999999999</v>
      </c>
      <c r="BJ87">
        <v>0</v>
      </c>
      <c r="BK87">
        <v>0</v>
      </c>
      <c r="BL87">
        <v>0</v>
      </c>
      <c r="BM87">
        <v>2.0070999999999999E-2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1.62</v>
      </c>
      <c r="BT87">
        <v>5.3499910000000002</v>
      </c>
      <c r="BU87">
        <v>2.9693329999999998</v>
      </c>
      <c r="BV87">
        <v>1.341844</v>
      </c>
      <c r="BW87">
        <v>9.33</v>
      </c>
      <c r="BX87">
        <v>3.9742500000000001</v>
      </c>
      <c r="BY87">
        <v>0.25</v>
      </c>
      <c r="BZ87">
        <v>1.938104</v>
      </c>
      <c r="CA87">
        <v>3.5116900000000002</v>
      </c>
      <c r="CB87">
        <v>1.85</v>
      </c>
      <c r="CC87">
        <v>0.51</v>
      </c>
      <c r="CD87">
        <v>1.07</v>
      </c>
      <c r="CE87">
        <v>1.8</v>
      </c>
      <c r="CF87">
        <v>0.23</v>
      </c>
      <c r="CG87">
        <v>1.89</v>
      </c>
      <c r="CH87">
        <v>1.302929</v>
      </c>
      <c r="CI87">
        <v>6.92</v>
      </c>
      <c r="CJ87">
        <v>1.94</v>
      </c>
      <c r="CK87">
        <v>1.85</v>
      </c>
      <c r="CL87">
        <v>3.463746</v>
      </c>
      <c r="CM87">
        <v>1.870228</v>
      </c>
      <c r="CN87">
        <v>1.771234</v>
      </c>
      <c r="CO87">
        <v>3.03</v>
      </c>
      <c r="CP87">
        <v>4.2338469999999999</v>
      </c>
      <c r="CQ87">
        <v>1.3710979999999999</v>
      </c>
      <c r="CR87">
        <v>3.57</v>
      </c>
      <c r="CS87">
        <v>2.13646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94.549518999999975</v>
      </c>
    </row>
    <row r="88" spans="1:114">
      <c r="A88" t="s">
        <v>130</v>
      </c>
      <c r="B88">
        <v>0</v>
      </c>
      <c r="C88">
        <v>0</v>
      </c>
      <c r="D88">
        <v>30.500249</v>
      </c>
      <c r="E88">
        <v>0</v>
      </c>
      <c r="F88">
        <v>19.192238</v>
      </c>
      <c r="G88">
        <v>38.384475000000002</v>
      </c>
      <c r="H88">
        <v>0</v>
      </c>
      <c r="I88">
        <v>16.866040000000002</v>
      </c>
      <c r="J88">
        <v>79.529865999999998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21.903790999999998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33.081499999999998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47.120925</v>
      </c>
      <c r="AH88">
        <v>42.489597000000003</v>
      </c>
      <c r="AI88">
        <v>0</v>
      </c>
      <c r="AJ88">
        <v>0</v>
      </c>
      <c r="AK88">
        <v>64.950986999999998</v>
      </c>
      <c r="AL88">
        <v>24.402000000000001</v>
      </c>
      <c r="AM88">
        <v>18.108732</v>
      </c>
      <c r="AN88">
        <v>1.0747679999999999</v>
      </c>
      <c r="AO88">
        <v>0</v>
      </c>
      <c r="AP88">
        <v>0.38429999999999997</v>
      </c>
      <c r="AQ88">
        <v>0</v>
      </c>
      <c r="AR88">
        <v>47.472000000000001</v>
      </c>
      <c r="AS88">
        <v>36.180357999999998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94.549518999999975</v>
      </c>
      <c r="BA88">
        <f t="shared" si="4"/>
        <v>3316.6154580000007</v>
      </c>
      <c r="BD88">
        <v>4.2938999999999998</v>
      </c>
      <c r="BE88">
        <v>0</v>
      </c>
      <c r="BF88">
        <v>5.6109999999999997E-3</v>
      </c>
      <c r="BG88">
        <v>0</v>
      </c>
      <c r="BH88">
        <v>1.8022E-2</v>
      </c>
      <c r="BI88">
        <v>0.83574999999999999</v>
      </c>
      <c r="BJ88">
        <v>0</v>
      </c>
      <c r="BK88">
        <v>0</v>
      </c>
      <c r="BL88">
        <v>0</v>
      </c>
      <c r="BM88">
        <v>2.0070999999999999E-2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1.62</v>
      </c>
      <c r="BT88">
        <v>5.3499910000000002</v>
      </c>
      <c r="BU88">
        <v>2.9693329999999998</v>
      </c>
      <c r="BV88">
        <v>1.341844</v>
      </c>
      <c r="BW88">
        <v>9.33</v>
      </c>
      <c r="BX88">
        <v>3.9742500000000001</v>
      </c>
      <c r="BY88">
        <v>0.25</v>
      </c>
      <c r="BZ88">
        <v>1.938104</v>
      </c>
      <c r="CA88">
        <v>3.5116900000000002</v>
      </c>
      <c r="CB88">
        <v>1.85</v>
      </c>
      <c r="CC88">
        <v>0.51</v>
      </c>
      <c r="CD88">
        <v>1.07</v>
      </c>
      <c r="CE88">
        <v>1.8</v>
      </c>
      <c r="CF88">
        <v>0.23</v>
      </c>
      <c r="CG88">
        <v>1.89</v>
      </c>
      <c r="CH88">
        <v>1.302929</v>
      </c>
      <c r="CI88">
        <v>6.92</v>
      </c>
      <c r="CJ88">
        <v>1.94</v>
      </c>
      <c r="CK88">
        <v>1.85</v>
      </c>
      <c r="CL88">
        <v>3.463746</v>
      </c>
      <c r="CM88">
        <v>1.870228</v>
      </c>
      <c r="CN88">
        <v>1.771234</v>
      </c>
      <c r="CO88">
        <v>3.03</v>
      </c>
      <c r="CP88">
        <v>4.2338469999999999</v>
      </c>
      <c r="CQ88">
        <v>1.3710979999999999</v>
      </c>
      <c r="CR88">
        <v>3.57</v>
      </c>
      <c r="CS88">
        <v>2.13646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94.549518999999975</v>
      </c>
    </row>
    <row r="89" spans="1:114">
      <c r="A89" t="s">
        <v>131</v>
      </c>
      <c r="B89">
        <v>0</v>
      </c>
      <c r="C89">
        <v>0</v>
      </c>
      <c r="D89">
        <v>30.500249</v>
      </c>
      <c r="E89">
        <v>0</v>
      </c>
      <c r="F89">
        <v>19.192238</v>
      </c>
      <c r="G89">
        <v>38.384475000000002</v>
      </c>
      <c r="H89">
        <v>0</v>
      </c>
      <c r="I89">
        <v>16.866040000000002</v>
      </c>
      <c r="J89">
        <v>79.529865999999998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21.903790999999998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33.081499999999998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27.857430000000001</v>
      </c>
      <c r="AG89">
        <v>47.120925</v>
      </c>
      <c r="AH89">
        <v>42.489597000000003</v>
      </c>
      <c r="AI89">
        <v>0</v>
      </c>
      <c r="AJ89">
        <v>0</v>
      </c>
      <c r="AK89">
        <v>64.950986999999998</v>
      </c>
      <c r="AL89">
        <v>24.402000000000001</v>
      </c>
      <c r="AM89">
        <v>18.108732</v>
      </c>
      <c r="AN89">
        <v>1.0747679999999999</v>
      </c>
      <c r="AO89">
        <v>0</v>
      </c>
      <c r="AP89">
        <v>0.38429999999999997</v>
      </c>
      <c r="AQ89">
        <v>0</v>
      </c>
      <c r="AR89">
        <v>47.472000000000001</v>
      </c>
      <c r="AS89">
        <v>36.180357999999998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94.469592999999975</v>
      </c>
      <c r="BA89">
        <f t="shared" si="4"/>
        <v>3298.7927699999996</v>
      </c>
      <c r="BD89">
        <v>4.2938999999999998</v>
      </c>
      <c r="BE89">
        <v>0</v>
      </c>
      <c r="BF89">
        <v>5.6849999999999999E-3</v>
      </c>
      <c r="BG89">
        <v>0</v>
      </c>
      <c r="BH89">
        <v>1.8022E-2</v>
      </c>
      <c r="BI89">
        <v>0.83574999999999999</v>
      </c>
      <c r="BJ89">
        <v>0</v>
      </c>
      <c r="BK89">
        <v>4.5710000000000004E-3</v>
      </c>
      <c r="BL89">
        <v>0</v>
      </c>
      <c r="BM89">
        <v>1.55E-2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1.62</v>
      </c>
      <c r="BT89">
        <v>5.3499910000000002</v>
      </c>
      <c r="BU89">
        <v>2.9693329999999998</v>
      </c>
      <c r="BV89">
        <v>1.341844</v>
      </c>
      <c r="BW89">
        <v>9.33</v>
      </c>
      <c r="BX89">
        <v>3.9742500000000001</v>
      </c>
      <c r="BY89">
        <v>0.25</v>
      </c>
      <c r="BZ89">
        <v>1.938104</v>
      </c>
      <c r="CA89">
        <v>3.5116900000000002</v>
      </c>
      <c r="CB89">
        <v>1.85</v>
      </c>
      <c r="CC89">
        <v>0.51</v>
      </c>
      <c r="CD89">
        <v>1.07</v>
      </c>
      <c r="CE89">
        <v>1.8</v>
      </c>
      <c r="CF89">
        <v>0.23</v>
      </c>
      <c r="CG89">
        <v>1.89</v>
      </c>
      <c r="CH89">
        <v>1.302929</v>
      </c>
      <c r="CI89">
        <v>6.84</v>
      </c>
      <c r="CJ89">
        <v>1.94</v>
      </c>
      <c r="CK89">
        <v>1.85</v>
      </c>
      <c r="CL89">
        <v>3.463746</v>
      </c>
      <c r="CM89">
        <v>1.870228</v>
      </c>
      <c r="CN89">
        <v>1.771234</v>
      </c>
      <c r="CO89">
        <v>3.03</v>
      </c>
      <c r="CP89">
        <v>4.2338469999999999</v>
      </c>
      <c r="CQ89">
        <v>1.3710979999999999</v>
      </c>
      <c r="CR89">
        <v>3.57</v>
      </c>
      <c r="CS89">
        <v>2.13646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94.469592999999975</v>
      </c>
    </row>
    <row r="90" spans="1:114">
      <c r="A90" t="s">
        <v>132</v>
      </c>
      <c r="B90">
        <v>0</v>
      </c>
      <c r="C90">
        <v>0</v>
      </c>
      <c r="D90">
        <v>30.500249</v>
      </c>
      <c r="E90">
        <v>0</v>
      </c>
      <c r="F90">
        <v>19.192238</v>
      </c>
      <c r="G90">
        <v>38.384475000000002</v>
      </c>
      <c r="H90">
        <v>0</v>
      </c>
      <c r="I90">
        <v>16.866040000000002</v>
      </c>
      <c r="J90">
        <v>79.529865999999998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21.903790999999998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33.081499999999998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22.310403000000001</v>
      </c>
      <c r="AD90">
        <v>10.456189</v>
      </c>
      <c r="AE90">
        <v>56.926780000000001</v>
      </c>
      <c r="AF90">
        <v>27.857430000000001</v>
      </c>
      <c r="AG90">
        <v>47.120925</v>
      </c>
      <c r="AH90">
        <v>45.393948999999999</v>
      </c>
      <c r="AI90">
        <v>0</v>
      </c>
      <c r="AJ90">
        <v>0</v>
      </c>
      <c r="AK90">
        <v>64.950986999999998</v>
      </c>
      <c r="AL90">
        <v>24.402000000000001</v>
      </c>
      <c r="AM90">
        <v>18.108732</v>
      </c>
      <c r="AN90">
        <v>1.0747679999999999</v>
      </c>
      <c r="AO90">
        <v>0</v>
      </c>
      <c r="AP90">
        <v>0.38429999999999997</v>
      </c>
      <c r="AQ90">
        <v>0</v>
      </c>
      <c r="AR90">
        <v>47.472000000000001</v>
      </c>
      <c r="AS90">
        <v>36.180357999999998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94.564350999999974</v>
      </c>
      <c r="BA90">
        <f t="shared" si="4"/>
        <v>3301.7918799999998</v>
      </c>
      <c r="BD90">
        <v>4.2938999999999998</v>
      </c>
      <c r="BE90">
        <v>0</v>
      </c>
      <c r="BF90">
        <v>5.6849999999999999E-3</v>
      </c>
      <c r="BG90">
        <v>0</v>
      </c>
      <c r="BH90">
        <v>1.8022E-2</v>
      </c>
      <c r="BI90">
        <v>0.83574999999999999</v>
      </c>
      <c r="BJ90">
        <v>0</v>
      </c>
      <c r="BK90">
        <v>4.5710000000000004E-3</v>
      </c>
      <c r="BL90">
        <v>0</v>
      </c>
      <c r="BM90">
        <v>1.55E-2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1.62</v>
      </c>
      <c r="BT90">
        <v>5.3499910000000002</v>
      </c>
      <c r="BU90">
        <v>2.9693329999999998</v>
      </c>
      <c r="BV90">
        <v>1.341844</v>
      </c>
      <c r="BW90">
        <v>9.33</v>
      </c>
      <c r="BX90">
        <v>3.9742500000000001</v>
      </c>
      <c r="BY90">
        <v>0.25</v>
      </c>
      <c r="BZ90">
        <v>1.938104</v>
      </c>
      <c r="CA90">
        <v>3.5116900000000002</v>
      </c>
      <c r="CB90">
        <v>1.85</v>
      </c>
      <c r="CC90">
        <v>0.51</v>
      </c>
      <c r="CD90">
        <v>1.07</v>
      </c>
      <c r="CE90">
        <v>1.8</v>
      </c>
      <c r="CF90">
        <v>0.23</v>
      </c>
      <c r="CG90">
        <v>1.89</v>
      </c>
      <c r="CH90">
        <v>1.3976869999999999</v>
      </c>
      <c r="CI90">
        <v>6.84</v>
      </c>
      <c r="CJ90">
        <v>1.94</v>
      </c>
      <c r="CK90">
        <v>1.85</v>
      </c>
      <c r="CL90">
        <v>3.463746</v>
      </c>
      <c r="CM90">
        <v>1.870228</v>
      </c>
      <c r="CN90">
        <v>1.771234</v>
      </c>
      <c r="CO90">
        <v>3.03</v>
      </c>
      <c r="CP90">
        <v>4.2338469999999999</v>
      </c>
      <c r="CQ90">
        <v>1.3710979999999999</v>
      </c>
      <c r="CR90">
        <v>3.57</v>
      </c>
      <c r="CS90">
        <v>2.13646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94.564350999999974</v>
      </c>
    </row>
    <row r="91" spans="1:114">
      <c r="A91" t="s">
        <v>133</v>
      </c>
      <c r="B91">
        <v>0</v>
      </c>
      <c r="C91">
        <v>0</v>
      </c>
      <c r="D91">
        <v>30.500249</v>
      </c>
      <c r="E91">
        <v>0</v>
      </c>
      <c r="F91">
        <v>19.192238</v>
      </c>
      <c r="G91">
        <v>38.384475000000002</v>
      </c>
      <c r="H91">
        <v>0</v>
      </c>
      <c r="I91">
        <v>16.866040000000002</v>
      </c>
      <c r="J91">
        <v>79.529865999999998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21.903790999999998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33.081499999999998</v>
      </c>
      <c r="X91">
        <v>147.515625</v>
      </c>
      <c r="Y91">
        <v>0</v>
      </c>
      <c r="Z91">
        <v>13.1076</v>
      </c>
      <c r="AA91">
        <v>42.14808</v>
      </c>
      <c r="AB91">
        <v>46.424171999999999</v>
      </c>
      <c r="AC91">
        <v>22.310403000000001</v>
      </c>
      <c r="AD91">
        <v>10.456189</v>
      </c>
      <c r="AE91">
        <v>56.926780000000001</v>
      </c>
      <c r="AF91">
        <v>27.857430000000001</v>
      </c>
      <c r="AG91">
        <v>47.120925</v>
      </c>
      <c r="AH91">
        <v>53.138888999999999</v>
      </c>
      <c r="AI91">
        <v>0</v>
      </c>
      <c r="AJ91">
        <v>0</v>
      </c>
      <c r="AK91">
        <v>64.950986999999998</v>
      </c>
      <c r="AL91">
        <v>24.402000000000001</v>
      </c>
      <c r="AM91">
        <v>18.108732</v>
      </c>
      <c r="AN91">
        <v>1.0747679999999999</v>
      </c>
      <c r="AO91">
        <v>0</v>
      </c>
      <c r="AP91">
        <v>0.38429999999999997</v>
      </c>
      <c r="AQ91">
        <v>0</v>
      </c>
      <c r="AR91">
        <v>47.472000000000001</v>
      </c>
      <c r="AS91">
        <v>36.180357999999998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94.775518999999989</v>
      </c>
      <c r="BA91">
        <f t="shared" si="4"/>
        <v>3309.7479879999996</v>
      </c>
      <c r="BD91">
        <v>4.2938999999999998</v>
      </c>
      <c r="BE91">
        <v>0</v>
      </c>
      <c r="BF91">
        <v>5.8339999999999998E-3</v>
      </c>
      <c r="BG91">
        <v>0</v>
      </c>
      <c r="BH91">
        <v>1.8022E-2</v>
      </c>
      <c r="BI91">
        <v>0.83574999999999999</v>
      </c>
      <c r="BJ91">
        <v>0</v>
      </c>
      <c r="BK91">
        <v>4.5710000000000004E-3</v>
      </c>
      <c r="BL91">
        <v>0</v>
      </c>
      <c r="BM91">
        <v>1.55E-2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1.62</v>
      </c>
      <c r="BT91">
        <v>5.3499910000000002</v>
      </c>
      <c r="BU91">
        <v>2.9693329999999998</v>
      </c>
      <c r="BV91">
        <v>1.341844</v>
      </c>
      <c r="BW91">
        <v>9.33</v>
      </c>
      <c r="BX91">
        <v>3.9742500000000001</v>
      </c>
      <c r="BY91">
        <v>0.25</v>
      </c>
      <c r="BZ91">
        <v>1.938104</v>
      </c>
      <c r="CA91">
        <v>3.5116900000000002</v>
      </c>
      <c r="CB91">
        <v>1.85</v>
      </c>
      <c r="CC91">
        <v>0.54</v>
      </c>
      <c r="CD91">
        <v>1.1000000000000001</v>
      </c>
      <c r="CE91">
        <v>1.8</v>
      </c>
      <c r="CF91">
        <v>0.23</v>
      </c>
      <c r="CG91">
        <v>1.89</v>
      </c>
      <c r="CH91">
        <v>1.634584</v>
      </c>
      <c r="CI91">
        <v>6.84</v>
      </c>
      <c r="CJ91">
        <v>1.94</v>
      </c>
      <c r="CK91">
        <v>1.85</v>
      </c>
      <c r="CL91">
        <v>3.3778679999999999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2.13646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94.775518999999989</v>
      </c>
    </row>
    <row r="92" spans="1:114">
      <c r="A92" t="s">
        <v>134</v>
      </c>
      <c r="B92">
        <v>0</v>
      </c>
      <c r="C92">
        <v>0</v>
      </c>
      <c r="D92">
        <v>30.500249</v>
      </c>
      <c r="E92">
        <v>0</v>
      </c>
      <c r="F92">
        <v>19.192238</v>
      </c>
      <c r="G92">
        <v>38.384475000000002</v>
      </c>
      <c r="H92">
        <v>0</v>
      </c>
      <c r="I92">
        <v>16.866040000000002</v>
      </c>
      <c r="J92">
        <v>79.529865999999998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21.903790999999998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33.081499999999998</v>
      </c>
      <c r="X92">
        <v>147.515625</v>
      </c>
      <c r="Y92">
        <v>0</v>
      </c>
      <c r="Z92">
        <v>13.1076</v>
      </c>
      <c r="AA92">
        <v>42.14808</v>
      </c>
      <c r="AB92">
        <v>30.855471999999999</v>
      </c>
      <c r="AC92">
        <v>22.310403000000001</v>
      </c>
      <c r="AD92">
        <v>10.456189</v>
      </c>
      <c r="AE92">
        <v>56.926780000000001</v>
      </c>
      <c r="AF92">
        <v>27.857430000000001</v>
      </c>
      <c r="AG92">
        <v>47.120925</v>
      </c>
      <c r="AH92">
        <v>53.138888999999999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1.0747679999999999</v>
      </c>
      <c r="AO92">
        <v>0</v>
      </c>
      <c r="AP92">
        <v>0.38429999999999997</v>
      </c>
      <c r="AQ92">
        <v>0</v>
      </c>
      <c r="AR92">
        <v>47.472000000000001</v>
      </c>
      <c r="AS92">
        <v>36.180357999999998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94.861839999999987</v>
      </c>
      <c r="BA92">
        <f t="shared" si="4"/>
        <v>3294.265609</v>
      </c>
      <c r="BD92">
        <v>4.2938999999999998</v>
      </c>
      <c r="BE92">
        <v>0</v>
      </c>
      <c r="BF92">
        <v>5.8339999999999998E-3</v>
      </c>
      <c r="BG92">
        <v>0</v>
      </c>
      <c r="BH92">
        <v>1.8022E-2</v>
      </c>
      <c r="BI92">
        <v>0.83574999999999999</v>
      </c>
      <c r="BJ92">
        <v>0</v>
      </c>
      <c r="BK92">
        <v>4.5710000000000004E-3</v>
      </c>
      <c r="BL92">
        <v>0</v>
      </c>
      <c r="BM92">
        <v>1.55E-2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1.62</v>
      </c>
      <c r="BT92">
        <v>5.3499910000000002</v>
      </c>
      <c r="BU92">
        <v>2.9693329999999998</v>
      </c>
      <c r="BV92">
        <v>1.341844</v>
      </c>
      <c r="BW92">
        <v>9.33</v>
      </c>
      <c r="BX92">
        <v>3.9742500000000001</v>
      </c>
      <c r="BY92">
        <v>0.25</v>
      </c>
      <c r="BZ92">
        <v>1.938104</v>
      </c>
      <c r="CA92">
        <v>3.5116900000000002</v>
      </c>
      <c r="CB92">
        <v>1.85</v>
      </c>
      <c r="CC92">
        <v>0.54</v>
      </c>
      <c r="CD92">
        <v>1.1000000000000001</v>
      </c>
      <c r="CE92">
        <v>1.8</v>
      </c>
      <c r="CF92">
        <v>0.23</v>
      </c>
      <c r="CG92">
        <v>1.89</v>
      </c>
      <c r="CH92">
        <v>1.634584</v>
      </c>
      <c r="CI92">
        <v>6.84</v>
      </c>
      <c r="CJ92">
        <v>1.94</v>
      </c>
      <c r="CK92">
        <v>1.85</v>
      </c>
      <c r="CL92">
        <v>3.3778679999999999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2.2227809999999999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94.861839999999987</v>
      </c>
    </row>
    <row r="93" spans="1:114">
      <c r="A93" t="s">
        <v>135</v>
      </c>
      <c r="B93">
        <v>0</v>
      </c>
      <c r="C93">
        <v>0</v>
      </c>
      <c r="D93">
        <v>30.500249</v>
      </c>
      <c r="E93">
        <v>0</v>
      </c>
      <c r="F93">
        <v>19.192238</v>
      </c>
      <c r="G93">
        <v>38.384475000000002</v>
      </c>
      <c r="H93">
        <v>0</v>
      </c>
      <c r="I93">
        <v>0</v>
      </c>
      <c r="J93">
        <v>96.395905999999997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21.903790999999998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33.081499999999998</v>
      </c>
      <c r="X93">
        <v>147.515625</v>
      </c>
      <c r="Y93">
        <v>0</v>
      </c>
      <c r="Z93">
        <v>13.1076</v>
      </c>
      <c r="AA93">
        <v>42.14808</v>
      </c>
      <c r="AB93">
        <v>30.855471999999999</v>
      </c>
      <c r="AC93">
        <v>22.310403000000001</v>
      </c>
      <c r="AD93">
        <v>10.456189</v>
      </c>
      <c r="AE93">
        <v>56.926780000000001</v>
      </c>
      <c r="AF93">
        <v>27.857430000000001</v>
      </c>
      <c r="AG93">
        <v>47.120925</v>
      </c>
      <c r="AH93">
        <v>53.138888999999999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1.0747679999999999</v>
      </c>
      <c r="AO93">
        <v>0</v>
      </c>
      <c r="AP93">
        <v>0.38429999999999997</v>
      </c>
      <c r="AQ93">
        <v>0</v>
      </c>
      <c r="AR93">
        <v>52.991999999999997</v>
      </c>
      <c r="AS93">
        <v>36.180357999999998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94.828236999999973</v>
      </c>
      <c r="BA93">
        <f t="shared" si="4"/>
        <v>3299.7520060000002</v>
      </c>
      <c r="BD93">
        <v>4.2938999999999998</v>
      </c>
      <c r="BE93">
        <v>0</v>
      </c>
      <c r="BF93">
        <v>9.0670000000000004E-3</v>
      </c>
      <c r="BG93">
        <v>0</v>
      </c>
      <c r="BH93">
        <v>1.4864E-2</v>
      </c>
      <c r="BI93">
        <v>0.83574999999999999</v>
      </c>
      <c r="BJ93">
        <v>0</v>
      </c>
      <c r="BK93">
        <v>4.5710000000000004E-3</v>
      </c>
      <c r="BL93">
        <v>0</v>
      </c>
      <c r="BM93">
        <v>1.55E-2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1.62</v>
      </c>
      <c r="BT93">
        <v>5.3499910000000002</v>
      </c>
      <c r="BU93">
        <v>2.9693329999999998</v>
      </c>
      <c r="BV93">
        <v>1.341844</v>
      </c>
      <c r="BW93">
        <v>9.33</v>
      </c>
      <c r="BX93">
        <v>3.9742500000000001</v>
      </c>
      <c r="BY93">
        <v>0.25</v>
      </c>
      <c r="BZ93">
        <v>1.938104</v>
      </c>
      <c r="CA93">
        <v>3.5116900000000002</v>
      </c>
      <c r="CB93">
        <v>1.85</v>
      </c>
      <c r="CC93">
        <v>0.54</v>
      </c>
      <c r="CD93">
        <v>1.1000000000000001</v>
      </c>
      <c r="CE93">
        <v>1.8</v>
      </c>
      <c r="CF93">
        <v>0.23</v>
      </c>
      <c r="CG93">
        <v>1.89</v>
      </c>
      <c r="CH93">
        <v>1.634584</v>
      </c>
      <c r="CI93">
        <v>6.72</v>
      </c>
      <c r="CJ93">
        <v>1.94</v>
      </c>
      <c r="CK93">
        <v>1.85</v>
      </c>
      <c r="CL93">
        <v>3.3778679999999999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2.3091029999999999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94.828236999999973</v>
      </c>
    </row>
    <row r="94" spans="1:114">
      <c r="A94" t="s">
        <v>136</v>
      </c>
      <c r="B94">
        <v>0</v>
      </c>
      <c r="C94">
        <v>0</v>
      </c>
      <c r="D94">
        <v>30.500249</v>
      </c>
      <c r="E94">
        <v>0</v>
      </c>
      <c r="F94">
        <v>19.192238</v>
      </c>
      <c r="G94">
        <v>38.384475000000002</v>
      </c>
      <c r="H94">
        <v>0</v>
      </c>
      <c r="I94">
        <v>0</v>
      </c>
      <c r="J94">
        <v>96.395905999999997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21.903790999999998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33.081499999999998</v>
      </c>
      <c r="X94">
        <v>147.515625</v>
      </c>
      <c r="Y94">
        <v>0</v>
      </c>
      <c r="Z94">
        <v>13.1076</v>
      </c>
      <c r="AA94">
        <v>42.14808</v>
      </c>
      <c r="AB94">
        <v>30.855471999999999</v>
      </c>
      <c r="AC94">
        <v>22.310403000000001</v>
      </c>
      <c r="AD94">
        <v>10.456189</v>
      </c>
      <c r="AE94">
        <v>56.926780000000001</v>
      </c>
      <c r="AF94">
        <v>27.857430000000001</v>
      </c>
      <c r="AG94">
        <v>47.120925</v>
      </c>
      <c r="AH94">
        <v>53.138888999999999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1.0747679999999999</v>
      </c>
      <c r="AO94">
        <v>0</v>
      </c>
      <c r="AP94">
        <v>0.38429999999999997</v>
      </c>
      <c r="AQ94">
        <v>0</v>
      </c>
      <c r="AR94">
        <v>52.991999999999997</v>
      </c>
      <c r="AS94">
        <v>36.180357999999998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94.768236999999971</v>
      </c>
      <c r="BA94">
        <f t="shared" si="4"/>
        <v>3299.6920059999998</v>
      </c>
      <c r="BD94">
        <v>4.2938999999999998</v>
      </c>
      <c r="BE94">
        <v>0</v>
      </c>
      <c r="BF94">
        <v>9.0670000000000004E-3</v>
      </c>
      <c r="BG94">
        <v>0</v>
      </c>
      <c r="BH94">
        <v>1.4864E-2</v>
      </c>
      <c r="BI94">
        <v>0.83574999999999999</v>
      </c>
      <c r="BJ94">
        <v>0</v>
      </c>
      <c r="BK94">
        <v>4.5710000000000004E-3</v>
      </c>
      <c r="BL94">
        <v>0</v>
      </c>
      <c r="BM94">
        <v>1.55E-2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1.62</v>
      </c>
      <c r="BT94">
        <v>5.3499910000000002</v>
      </c>
      <c r="BU94">
        <v>2.9693329999999998</v>
      </c>
      <c r="BV94">
        <v>1.341844</v>
      </c>
      <c r="BW94">
        <v>9.33</v>
      </c>
      <c r="BX94">
        <v>3.9742500000000001</v>
      </c>
      <c r="BY94">
        <v>0.25</v>
      </c>
      <c r="BZ94">
        <v>1.938104</v>
      </c>
      <c r="CA94">
        <v>3.5116900000000002</v>
      </c>
      <c r="CB94">
        <v>1.85</v>
      </c>
      <c r="CC94">
        <v>0.51</v>
      </c>
      <c r="CD94">
        <v>1.07</v>
      </c>
      <c r="CE94">
        <v>1.8</v>
      </c>
      <c r="CF94">
        <v>0.23</v>
      </c>
      <c r="CG94">
        <v>1.89</v>
      </c>
      <c r="CH94">
        <v>1.634584</v>
      </c>
      <c r="CI94">
        <v>6.72</v>
      </c>
      <c r="CJ94">
        <v>1.94</v>
      </c>
      <c r="CK94">
        <v>1.85</v>
      </c>
      <c r="CL94">
        <v>3.3778679999999999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2.3091029999999999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94.768236999999971</v>
      </c>
    </row>
    <row r="95" spans="1:114">
      <c r="A95" t="s">
        <v>137</v>
      </c>
      <c r="B95">
        <v>0</v>
      </c>
      <c r="C95">
        <v>0</v>
      </c>
      <c r="D95">
        <v>30.500249</v>
      </c>
      <c r="E95">
        <v>0</v>
      </c>
      <c r="F95">
        <v>19.192238</v>
      </c>
      <c r="G95">
        <v>38.384475000000002</v>
      </c>
      <c r="H95">
        <v>0</v>
      </c>
      <c r="I95">
        <v>0</v>
      </c>
      <c r="J95">
        <v>96.395905999999997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21.903790999999998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33.384999999999998</v>
      </c>
      <c r="X95">
        <v>147.515625</v>
      </c>
      <c r="Y95">
        <v>0</v>
      </c>
      <c r="Z95">
        <v>13.1076</v>
      </c>
      <c r="AA95">
        <v>42.14808</v>
      </c>
      <c r="AB95">
        <v>30.855471999999999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47.120925</v>
      </c>
      <c r="AH95">
        <v>26.569444000000001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1.0747679999999999</v>
      </c>
      <c r="AO95">
        <v>0</v>
      </c>
      <c r="AP95">
        <v>0.38429999999999997</v>
      </c>
      <c r="AQ95">
        <v>0</v>
      </c>
      <c r="AR95">
        <v>48.576000000000001</v>
      </c>
      <c r="AS95">
        <v>36.180357999999998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92.053110999999973</v>
      </c>
      <c r="BA95">
        <f t="shared" si="4"/>
        <v>3255.8387460000008</v>
      </c>
      <c r="BD95">
        <v>4.2938999999999998</v>
      </c>
      <c r="BE95">
        <v>0</v>
      </c>
      <c r="BF95">
        <v>9.0670000000000004E-3</v>
      </c>
      <c r="BG95">
        <v>0</v>
      </c>
      <c r="BH95">
        <v>1.4864E-2</v>
      </c>
      <c r="BI95">
        <v>0.83574999999999999</v>
      </c>
      <c r="BJ95">
        <v>0</v>
      </c>
      <c r="BK95">
        <v>4.5710000000000004E-3</v>
      </c>
      <c r="BL95">
        <v>0</v>
      </c>
      <c r="BM95">
        <v>1.55E-2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1.62</v>
      </c>
      <c r="BT95">
        <v>3.5666609999999999</v>
      </c>
      <c r="BU95">
        <v>2.9693329999999998</v>
      </c>
      <c r="BV95">
        <v>1.341844</v>
      </c>
      <c r="BW95">
        <v>9.33</v>
      </c>
      <c r="BX95">
        <v>3.9742500000000001</v>
      </c>
      <c r="BY95">
        <v>0.25</v>
      </c>
      <c r="BZ95">
        <v>1.938104</v>
      </c>
      <c r="CA95">
        <v>3.5116900000000002</v>
      </c>
      <c r="CB95">
        <v>1.85</v>
      </c>
      <c r="CC95">
        <v>0.51</v>
      </c>
      <c r="CD95">
        <v>1.07</v>
      </c>
      <c r="CE95">
        <v>1.8</v>
      </c>
      <c r="CF95">
        <v>0.23</v>
      </c>
      <c r="CG95">
        <v>1.89</v>
      </c>
      <c r="CH95">
        <v>0.81729200000000002</v>
      </c>
      <c r="CI95">
        <v>6.72</v>
      </c>
      <c r="CJ95">
        <v>1.94</v>
      </c>
      <c r="CK95">
        <v>1.85</v>
      </c>
      <c r="CL95">
        <v>3.2633640000000002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2.3091029999999999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92.053110999999973</v>
      </c>
    </row>
    <row r="96" spans="1:114">
      <c r="A96" t="s">
        <v>138</v>
      </c>
      <c r="B96">
        <v>0</v>
      </c>
      <c r="C96">
        <v>0</v>
      </c>
      <c r="D96">
        <v>30.500249</v>
      </c>
      <c r="E96">
        <v>0</v>
      </c>
      <c r="F96">
        <v>19.192238</v>
      </c>
      <c r="G96">
        <v>38.384475000000002</v>
      </c>
      <c r="H96">
        <v>0</v>
      </c>
      <c r="I96">
        <v>0</v>
      </c>
      <c r="J96">
        <v>96.395905999999997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21.903790999999998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33.384999999999998</v>
      </c>
      <c r="X96">
        <v>147.515625</v>
      </c>
      <c r="Y96">
        <v>0</v>
      </c>
      <c r="Z96">
        <v>13.1076</v>
      </c>
      <c r="AA96">
        <v>42.14808</v>
      </c>
      <c r="AB96">
        <v>30.855471999999999</v>
      </c>
      <c r="AC96">
        <v>22.310403000000001</v>
      </c>
      <c r="AD96">
        <v>0</v>
      </c>
      <c r="AE96">
        <v>56.926780000000001</v>
      </c>
      <c r="AF96">
        <v>18.274474000000001</v>
      </c>
      <c r="AG96">
        <v>47.120925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1.0747679999999999</v>
      </c>
      <c r="AO96">
        <v>0</v>
      </c>
      <c r="AP96">
        <v>0.38429999999999997</v>
      </c>
      <c r="AQ96">
        <v>0</v>
      </c>
      <c r="AR96">
        <v>48.576000000000001</v>
      </c>
      <c r="AS96">
        <v>36.180357999999998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89.452487999999988</v>
      </c>
      <c r="BA96">
        <f t="shared" si="4"/>
        <v>3217.0857230000001</v>
      </c>
      <c r="BD96">
        <v>4.2938999999999998</v>
      </c>
      <c r="BE96">
        <v>0</v>
      </c>
      <c r="BF96">
        <v>9.0670000000000004E-3</v>
      </c>
      <c r="BG96">
        <v>0</v>
      </c>
      <c r="BH96">
        <v>1.4864E-2</v>
      </c>
      <c r="BI96">
        <v>0.83574999999999999</v>
      </c>
      <c r="BJ96">
        <v>0</v>
      </c>
      <c r="BK96">
        <v>4.5710000000000004E-3</v>
      </c>
      <c r="BL96">
        <v>0</v>
      </c>
      <c r="BM96">
        <v>1.55E-2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1.62</v>
      </c>
      <c r="BT96">
        <v>1.7833300000000001</v>
      </c>
      <c r="BU96">
        <v>2.9693329999999998</v>
      </c>
      <c r="BV96">
        <v>1.341844</v>
      </c>
      <c r="BW96">
        <v>9.33</v>
      </c>
      <c r="BX96">
        <v>3.9742500000000001</v>
      </c>
      <c r="BY96">
        <v>0.25</v>
      </c>
      <c r="BZ96">
        <v>1.938104</v>
      </c>
      <c r="CA96">
        <v>3.5116900000000002</v>
      </c>
      <c r="CB96">
        <v>1.85</v>
      </c>
      <c r="CC96">
        <v>0.51</v>
      </c>
      <c r="CD96">
        <v>1.07</v>
      </c>
      <c r="CE96">
        <v>1.8</v>
      </c>
      <c r="CF96">
        <v>0.23</v>
      </c>
      <c r="CG96">
        <v>1.89</v>
      </c>
      <c r="CH96">
        <v>0</v>
      </c>
      <c r="CI96">
        <v>6.72</v>
      </c>
      <c r="CJ96">
        <v>1.94</v>
      </c>
      <c r="CK96">
        <v>1.85</v>
      </c>
      <c r="CL96">
        <v>3.2633640000000002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2.3091029999999999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89.452487999999988</v>
      </c>
    </row>
    <row r="97" spans="1:114">
      <c r="A97" t="s">
        <v>139</v>
      </c>
      <c r="B97">
        <v>0</v>
      </c>
      <c r="C97">
        <v>0</v>
      </c>
      <c r="D97">
        <v>30.500249</v>
      </c>
      <c r="E97">
        <v>0</v>
      </c>
      <c r="F97">
        <v>19.192238</v>
      </c>
      <c r="G97">
        <v>38.384475000000002</v>
      </c>
      <c r="H97">
        <v>0</v>
      </c>
      <c r="I97">
        <v>0</v>
      </c>
      <c r="J97">
        <v>96.395905999999997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21.903790999999998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33.384999999999998</v>
      </c>
      <c r="X97">
        <v>147.515625</v>
      </c>
      <c r="Y97">
        <v>0</v>
      </c>
      <c r="Z97">
        <v>13.1076</v>
      </c>
      <c r="AA97">
        <v>42.14808</v>
      </c>
      <c r="AB97">
        <v>30.855471999999999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1.0747679999999999</v>
      </c>
      <c r="AO97">
        <v>0</v>
      </c>
      <c r="AP97">
        <v>1.6653</v>
      </c>
      <c r="AQ97">
        <v>0</v>
      </c>
      <c r="AR97">
        <v>48.576000000000001</v>
      </c>
      <c r="AS97">
        <v>36.180357999999998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87.459157999999974</v>
      </c>
      <c r="BA97">
        <f t="shared" si="4"/>
        <v>3218.8561560000003</v>
      </c>
      <c r="BD97">
        <v>4.2938999999999998</v>
      </c>
      <c r="BE97">
        <v>0</v>
      </c>
      <c r="BF97">
        <v>9.0670000000000004E-3</v>
      </c>
      <c r="BG97">
        <v>0</v>
      </c>
      <c r="BH97">
        <v>1.4864E-2</v>
      </c>
      <c r="BI97">
        <v>0.83574999999999999</v>
      </c>
      <c r="BJ97">
        <v>0</v>
      </c>
      <c r="BK97">
        <v>4.5710000000000004E-3</v>
      </c>
      <c r="BL97">
        <v>0</v>
      </c>
      <c r="BM97">
        <v>1.55E-2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9.33</v>
      </c>
      <c r="BX97">
        <v>3.9742500000000001</v>
      </c>
      <c r="BY97">
        <v>0.25</v>
      </c>
      <c r="BZ97">
        <v>1.938104</v>
      </c>
      <c r="CA97">
        <v>3.5116900000000002</v>
      </c>
      <c r="CB97">
        <v>1.85</v>
      </c>
      <c r="CC97">
        <v>0.51</v>
      </c>
      <c r="CD97">
        <v>1.07</v>
      </c>
      <c r="CE97">
        <v>1.8</v>
      </c>
      <c r="CF97">
        <v>0.23</v>
      </c>
      <c r="CG97">
        <v>1.89</v>
      </c>
      <c r="CH97">
        <v>0</v>
      </c>
      <c r="CI97">
        <v>6.51</v>
      </c>
      <c r="CJ97">
        <v>1.94</v>
      </c>
      <c r="CK97">
        <v>1.85</v>
      </c>
      <c r="CL97">
        <v>3.2633640000000002</v>
      </c>
      <c r="CM97">
        <v>1.870228</v>
      </c>
      <c r="CN97">
        <v>1.771234</v>
      </c>
      <c r="CO97">
        <v>3.03</v>
      </c>
      <c r="CP97">
        <v>4.2338469999999999</v>
      </c>
      <c r="CQ97">
        <v>1.3710979999999999</v>
      </c>
      <c r="CR97">
        <v>3.57</v>
      </c>
      <c r="CS97">
        <v>2.3091029999999999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87.459157999999974</v>
      </c>
    </row>
    <row r="98" spans="1:114">
      <c r="A98" t="s">
        <v>140</v>
      </c>
      <c r="B98">
        <v>0</v>
      </c>
      <c r="C98">
        <v>0</v>
      </c>
      <c r="D98">
        <v>30.500249</v>
      </c>
      <c r="E98">
        <v>0</v>
      </c>
      <c r="F98">
        <v>19.192238</v>
      </c>
      <c r="G98">
        <v>38.384475000000002</v>
      </c>
      <c r="H98">
        <v>0</v>
      </c>
      <c r="I98">
        <v>0</v>
      </c>
      <c r="J98">
        <v>96.395905999999997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21.903790999999998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33.384999999999998</v>
      </c>
      <c r="X98">
        <v>147.515625</v>
      </c>
      <c r="Y98">
        <v>0</v>
      </c>
      <c r="Z98">
        <v>13.1076</v>
      </c>
      <c r="AA98">
        <v>42.14808</v>
      </c>
      <c r="AB98">
        <v>30.855471999999999</v>
      </c>
      <c r="AC98">
        <v>11.155201999999999</v>
      </c>
      <c r="AD98">
        <v>0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1.0747679999999999</v>
      </c>
      <c r="AO98">
        <v>0</v>
      </c>
      <c r="AP98">
        <v>1.6653</v>
      </c>
      <c r="AQ98">
        <v>0</v>
      </c>
      <c r="AR98">
        <v>48.576000000000001</v>
      </c>
      <c r="AS98">
        <v>36.180357999999998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87.459157999999974</v>
      </c>
      <c r="BA98">
        <f t="shared" si="4"/>
        <v>3207.7009550000002</v>
      </c>
      <c r="BD98">
        <v>4.2938999999999998</v>
      </c>
      <c r="BE98">
        <v>0</v>
      </c>
      <c r="BF98">
        <v>9.0670000000000004E-3</v>
      </c>
      <c r="BG98">
        <v>0</v>
      </c>
      <c r="BH98">
        <v>1.4864E-2</v>
      </c>
      <c r="BI98">
        <v>0.83574999999999999</v>
      </c>
      <c r="BJ98">
        <v>0</v>
      </c>
      <c r="BK98">
        <v>4.5710000000000004E-3</v>
      </c>
      <c r="BL98">
        <v>0</v>
      </c>
      <c r="BM98">
        <v>1.55E-2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9.33</v>
      </c>
      <c r="BX98">
        <v>3.9742500000000001</v>
      </c>
      <c r="BY98">
        <v>0.25</v>
      </c>
      <c r="BZ98">
        <v>1.938104</v>
      </c>
      <c r="CA98">
        <v>3.5116900000000002</v>
      </c>
      <c r="CB98">
        <v>1.85</v>
      </c>
      <c r="CC98">
        <v>0.51</v>
      </c>
      <c r="CD98">
        <v>1.07</v>
      </c>
      <c r="CE98">
        <v>1.8</v>
      </c>
      <c r="CF98">
        <v>0.23</v>
      </c>
      <c r="CG98">
        <v>1.89</v>
      </c>
      <c r="CH98">
        <v>0</v>
      </c>
      <c r="CI98">
        <v>6.51</v>
      </c>
      <c r="CJ98">
        <v>1.94</v>
      </c>
      <c r="CK98">
        <v>1.85</v>
      </c>
      <c r="CL98">
        <v>3.2633640000000002</v>
      </c>
      <c r="CM98">
        <v>1.870228</v>
      </c>
      <c r="CN98">
        <v>1.771234</v>
      </c>
      <c r="CO98">
        <v>3.03</v>
      </c>
      <c r="CP98">
        <v>4.2338469999999999</v>
      </c>
      <c r="CQ98">
        <v>1.3710979999999999</v>
      </c>
      <c r="CR98">
        <v>3.57</v>
      </c>
      <c r="CS98">
        <v>2.3091029999999999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87.459157999999974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0.2449979119999999</v>
      </c>
      <c r="D99">
        <f t="shared" si="6"/>
        <v>0.74317901550000132</v>
      </c>
      <c r="E99">
        <f t="shared" si="6"/>
        <v>0</v>
      </c>
      <c r="F99">
        <f t="shared" si="6"/>
        <v>1.1372360379999988</v>
      </c>
      <c r="G99">
        <f t="shared" si="6"/>
        <v>0.52353224625000017</v>
      </c>
      <c r="H99">
        <f t="shared" si="6"/>
        <v>0</v>
      </c>
      <c r="I99">
        <f t="shared" si="6"/>
        <v>1.261482494749999</v>
      </c>
      <c r="J99">
        <f t="shared" si="6"/>
        <v>1.0014211285000001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0.52569098399999936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0.49629254999999889</v>
      </c>
      <c r="W99">
        <f t="shared" si="6"/>
        <v>0.8218446149999995</v>
      </c>
      <c r="X99">
        <f t="shared" si="6"/>
        <v>3.540375</v>
      </c>
      <c r="Y99">
        <f t="shared" si="6"/>
        <v>0</v>
      </c>
      <c r="Z99">
        <f t="shared" si="6"/>
        <v>0.30639015000000036</v>
      </c>
      <c r="AA99">
        <f t="shared" si="6"/>
        <v>0.39499130999999982</v>
      </c>
      <c r="AB99">
        <f t="shared" si="6"/>
        <v>0.43072359149999995</v>
      </c>
      <c r="AC99">
        <f t="shared" si="6"/>
        <v>0.27439374674999994</v>
      </c>
      <c r="AD99">
        <f t="shared" si="6"/>
        <v>0.23265020524999991</v>
      </c>
      <c r="AE99">
        <f t="shared" si="6"/>
        <v>0.71104845399999916</v>
      </c>
      <c r="AF99">
        <f t="shared" si="6"/>
        <v>0.29863164900000017</v>
      </c>
      <c r="AG99">
        <f t="shared" si="6"/>
        <v>1.1309022000000017</v>
      </c>
      <c r="AH99">
        <f t="shared" si="6"/>
        <v>1.0649291404999999</v>
      </c>
      <c r="AI99">
        <f t="shared" si="6"/>
        <v>0.10730287099999999</v>
      </c>
      <c r="AJ99">
        <f t="shared" si="6"/>
        <v>0</v>
      </c>
      <c r="AK99">
        <f t="shared" si="6"/>
        <v>1.5588236880000022</v>
      </c>
      <c r="AL99">
        <f t="shared" si="6"/>
        <v>0.95923100000000006</v>
      </c>
      <c r="AM99">
        <f t="shared" si="6"/>
        <v>0.43460956799999934</v>
      </c>
      <c r="AN99">
        <f t="shared" si="6"/>
        <v>2.5794442000000056E-2</v>
      </c>
      <c r="AO99">
        <f t="shared" si="6"/>
        <v>0</v>
      </c>
      <c r="AP99">
        <f t="shared" si="6"/>
        <v>2.5908224999999983E-2</v>
      </c>
      <c r="AQ99">
        <f t="shared" si="6"/>
        <v>0.50468469725000065</v>
      </c>
      <c r="AR99">
        <f t="shared" si="6"/>
        <v>1.165548000000002</v>
      </c>
      <c r="AS99">
        <f t="shared" si="6"/>
        <v>0.87629442649999933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2.2032309062499995</v>
      </c>
      <c r="BA99">
        <f>SUM(B99:AZ99)</f>
        <v>78.08701758299992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3.4921174999999986E-4</v>
      </c>
      <c r="BG99">
        <f t="shared" si="7"/>
        <v>0</v>
      </c>
      <c r="BH99">
        <f t="shared" si="7"/>
        <v>2.2134725000000002E-4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2.5668075000000022E-4</v>
      </c>
      <c r="BL99">
        <f t="shared" si="8"/>
        <v>0</v>
      </c>
      <c r="BM99">
        <f t="shared" si="8"/>
        <v>2.2626349999999983E-4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0.10140612000000007</v>
      </c>
      <c r="BS99">
        <f t="shared" si="8"/>
        <v>3.8880000000000053E-2</v>
      </c>
      <c r="BT99">
        <f t="shared" si="8"/>
        <v>4.053023674999999E-2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0.22392000000000037</v>
      </c>
      <c r="BX99">
        <f t="shared" si="8"/>
        <v>9.1283556500000071E-2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4.4984999999999949E-2</v>
      </c>
      <c r="CC99">
        <f t="shared" si="8"/>
        <v>1.8357500000000013E-2</v>
      </c>
      <c r="CD99">
        <f t="shared" si="8"/>
        <v>2.4414999999999965E-2</v>
      </c>
      <c r="CE99">
        <f t="shared" si="8"/>
        <v>4.320000000000003E-2</v>
      </c>
      <c r="CF99">
        <f t="shared" si="8"/>
        <v>5.5200000000000084E-3</v>
      </c>
      <c r="CG99">
        <f t="shared" si="8"/>
        <v>7.8434999999999908E-2</v>
      </c>
      <c r="CH99">
        <f t="shared" si="8"/>
        <v>3.2590994250000019E-2</v>
      </c>
      <c r="CI99">
        <f t="shared" si="8"/>
        <v>0.14687499999999989</v>
      </c>
      <c r="CJ99">
        <f t="shared" si="8"/>
        <v>4.6559999999999963E-2</v>
      </c>
      <c r="CK99">
        <f t="shared" si="8"/>
        <v>4.4399999999999919E-2</v>
      </c>
      <c r="CL99">
        <f t="shared" si="8"/>
        <v>8.4418063999999918E-2</v>
      </c>
      <c r="CM99">
        <f t="shared" si="8"/>
        <v>4.4885471999999947E-2</v>
      </c>
      <c r="CN99">
        <f t="shared" si="8"/>
        <v>4.2509616000000014E-2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5.5364515499999906E-2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2.2032309062499995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147.21</v>
      </c>
      <c r="Q3">
        <v>21.899899999999999</v>
      </c>
      <c r="R3">
        <v>44.326064000000002</v>
      </c>
      <c r="S3">
        <v>27.35</v>
      </c>
      <c r="T3">
        <v>2.39</v>
      </c>
      <c r="U3">
        <v>348.97500000000002</v>
      </c>
      <c r="V3">
        <v>14.25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15.349422000000001</v>
      </c>
      <c r="AC3">
        <v>11.155201999999999</v>
      </c>
      <c r="AD3">
        <v>0</v>
      </c>
      <c r="AE3">
        <v>37.821176000000001</v>
      </c>
      <c r="AF3">
        <v>9.1372370000000007</v>
      </c>
      <c r="AG3">
        <v>47.120925</v>
      </c>
      <c r="AH3">
        <v>0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1.053695</v>
      </c>
      <c r="AO3">
        <v>0</v>
      </c>
      <c r="AP3">
        <v>1.2809999999999999</v>
      </c>
      <c r="AQ3">
        <v>0</v>
      </c>
      <c r="AR3">
        <v>48.576000000000001</v>
      </c>
      <c r="AS3">
        <v>37.258069999999996</v>
      </c>
      <c r="AT3">
        <v>14.999957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87.328714000000019</v>
      </c>
      <c r="BA3">
        <f>SUM(B3:AZ3)</f>
        <v>2936.9219079999998</v>
      </c>
      <c r="BB3">
        <v>0</v>
      </c>
      <c r="BD3">
        <v>5.95</v>
      </c>
      <c r="BE3">
        <v>1.94</v>
      </c>
      <c r="BF3">
        <v>3.03</v>
      </c>
      <c r="BG3">
        <v>1.85</v>
      </c>
      <c r="BH3">
        <v>9.33</v>
      </c>
      <c r="BI3">
        <v>0.94</v>
      </c>
      <c r="BJ3">
        <v>0.94</v>
      </c>
      <c r="BK3">
        <v>1.85</v>
      </c>
      <c r="BL3">
        <v>1.8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2.9693329999999998</v>
      </c>
      <c r="BU3">
        <v>1.341844</v>
      </c>
      <c r="BV3">
        <v>2.3306830000000001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1.771234</v>
      </c>
      <c r="CO3">
        <v>4.2938999999999998</v>
      </c>
      <c r="CP3">
        <v>1.987125</v>
      </c>
      <c r="CQ3">
        <v>1.9522930000000001</v>
      </c>
      <c r="CR3">
        <v>0.83574999999999999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87.328714000000019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147.21</v>
      </c>
      <c r="Q4">
        <v>21.899899999999999</v>
      </c>
      <c r="R4">
        <v>44.326064000000002</v>
      </c>
      <c r="S4">
        <v>27.35</v>
      </c>
      <c r="T4">
        <v>2.39</v>
      </c>
      <c r="U4">
        <v>348.97500000000002</v>
      </c>
      <c r="V4">
        <v>14.25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37.821176000000001</v>
      </c>
      <c r="AF4">
        <v>9.1372370000000007</v>
      </c>
      <c r="AG4">
        <v>47.120925</v>
      </c>
      <c r="AH4">
        <v>0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1.053695</v>
      </c>
      <c r="AO4">
        <v>0</v>
      </c>
      <c r="AP4">
        <v>1.2809999999999999</v>
      </c>
      <c r="AQ4">
        <v>0</v>
      </c>
      <c r="AR4">
        <v>48.576000000000001</v>
      </c>
      <c r="AS4">
        <v>37.258069999999996</v>
      </c>
      <c r="AT4">
        <v>14.999957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87.328714000000019</v>
      </c>
      <c r="BA4">
        <f t="shared" ref="BA4:BA67" si="1">SUM(B4:AZ4)</f>
        <v>2925.7667059999999</v>
      </c>
      <c r="BB4">
        <v>1</v>
      </c>
      <c r="BD4">
        <v>5.95</v>
      </c>
      <c r="BE4">
        <v>1.94</v>
      </c>
      <c r="BF4">
        <v>3.03</v>
      </c>
      <c r="BG4">
        <v>1.85</v>
      </c>
      <c r="BH4">
        <v>9.33</v>
      </c>
      <c r="BI4">
        <v>0.94</v>
      </c>
      <c r="BJ4">
        <v>0.94</v>
      </c>
      <c r="BK4">
        <v>1.85</v>
      </c>
      <c r="BL4">
        <v>1.8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2.9693329999999998</v>
      </c>
      <c r="BU4">
        <v>1.341844</v>
      </c>
      <c r="BV4">
        <v>2.3306830000000001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1.771234</v>
      </c>
      <c r="CO4">
        <v>4.2938999999999998</v>
      </c>
      <c r="CP4">
        <v>1.987125</v>
      </c>
      <c r="CQ4">
        <v>1.9522930000000001</v>
      </c>
      <c r="CR4">
        <v>0.83574999999999999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87.328714000000019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691.09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147.21</v>
      </c>
      <c r="Q5">
        <v>21.899899999999999</v>
      </c>
      <c r="R5">
        <v>44.326064000000002</v>
      </c>
      <c r="S5">
        <v>27.35</v>
      </c>
      <c r="T5">
        <v>2.39</v>
      </c>
      <c r="U5">
        <v>348.97500000000002</v>
      </c>
      <c r="V5">
        <v>14.25</v>
      </c>
      <c r="W5">
        <v>33.384999999999998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18.910588000000001</v>
      </c>
      <c r="AF5">
        <v>9.1372370000000007</v>
      </c>
      <c r="AG5">
        <v>47.120925</v>
      </c>
      <c r="AH5">
        <v>0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1.053695</v>
      </c>
      <c r="AO5">
        <v>0</v>
      </c>
      <c r="AP5">
        <v>1.2809999999999999</v>
      </c>
      <c r="AQ5">
        <v>0</v>
      </c>
      <c r="AR5">
        <v>48.576000000000001</v>
      </c>
      <c r="AS5">
        <v>37.258069999999996</v>
      </c>
      <c r="AT5">
        <v>14.899710000000001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87.428714000000014</v>
      </c>
      <c r="BA5">
        <f t="shared" si="1"/>
        <v>2890.0921390000008</v>
      </c>
      <c r="BB5">
        <v>2</v>
      </c>
      <c r="BD5">
        <v>5.95</v>
      </c>
      <c r="BE5">
        <v>1.94</v>
      </c>
      <c r="BF5">
        <v>3.03</v>
      </c>
      <c r="BG5">
        <v>1.85</v>
      </c>
      <c r="BH5">
        <v>9.33</v>
      </c>
      <c r="BI5">
        <v>0.99</v>
      </c>
      <c r="BJ5">
        <v>0.99</v>
      </c>
      <c r="BK5">
        <v>1.85</v>
      </c>
      <c r="BL5">
        <v>1.8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2.9693329999999998</v>
      </c>
      <c r="BU5">
        <v>1.341844</v>
      </c>
      <c r="BV5">
        <v>2.3306830000000001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1.771234</v>
      </c>
      <c r="CO5">
        <v>4.2938999999999998</v>
      </c>
      <c r="CP5">
        <v>1.987125</v>
      </c>
      <c r="CQ5">
        <v>1.9522930000000001</v>
      </c>
      <c r="CR5">
        <v>0.83574999999999999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87.428714000000014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691.09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147.21</v>
      </c>
      <c r="Q6">
        <v>21.899899999999999</v>
      </c>
      <c r="R6">
        <v>44.326064000000002</v>
      </c>
      <c r="S6">
        <v>27.35</v>
      </c>
      <c r="T6">
        <v>2.39</v>
      </c>
      <c r="U6">
        <v>348.97500000000002</v>
      </c>
      <c r="V6">
        <v>14.25</v>
      </c>
      <c r="W6">
        <v>33.384999999999998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18.910588000000001</v>
      </c>
      <c r="AF6">
        <v>9.1372370000000007</v>
      </c>
      <c r="AG6">
        <v>47.120925</v>
      </c>
      <c r="AH6">
        <v>0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1.053695</v>
      </c>
      <c r="AO6">
        <v>0</v>
      </c>
      <c r="AP6">
        <v>1.2809999999999999</v>
      </c>
      <c r="AQ6">
        <v>0</v>
      </c>
      <c r="AR6">
        <v>48.576000000000001</v>
      </c>
      <c r="AS6">
        <v>37.258069999999996</v>
      </c>
      <c r="AT6">
        <v>14.999957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87.448714000000024</v>
      </c>
      <c r="BA6">
        <f t="shared" si="1"/>
        <v>2890.2123860000006</v>
      </c>
      <c r="BB6">
        <v>3</v>
      </c>
      <c r="BD6">
        <v>5.95</v>
      </c>
      <c r="BE6">
        <v>1.94</v>
      </c>
      <c r="BF6">
        <v>3.03</v>
      </c>
      <c r="BG6">
        <v>1.85</v>
      </c>
      <c r="BH6">
        <v>9.33</v>
      </c>
      <c r="BI6">
        <v>1</v>
      </c>
      <c r="BJ6">
        <v>1</v>
      </c>
      <c r="BK6">
        <v>1.85</v>
      </c>
      <c r="BL6">
        <v>1.8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2.9693329999999998</v>
      </c>
      <c r="BU6">
        <v>1.341844</v>
      </c>
      <c r="BV6">
        <v>2.3306830000000001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1.771234</v>
      </c>
      <c r="CO6">
        <v>4.2938999999999998</v>
      </c>
      <c r="CP6">
        <v>1.987125</v>
      </c>
      <c r="CQ6">
        <v>1.9522930000000001</v>
      </c>
      <c r="CR6">
        <v>0.83574999999999999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87.448714000000024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691.09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147.21</v>
      </c>
      <c r="Q7">
        <v>21.899899999999999</v>
      </c>
      <c r="R7">
        <v>44.326064000000002</v>
      </c>
      <c r="S7">
        <v>27.35</v>
      </c>
      <c r="T7">
        <v>2.39</v>
      </c>
      <c r="U7">
        <v>348.97500000000002</v>
      </c>
      <c r="V7">
        <v>14.25</v>
      </c>
      <c r="W7">
        <v>33.384999999999998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18.910588000000001</v>
      </c>
      <c r="AF7">
        <v>9.1372370000000007</v>
      </c>
      <c r="AG7">
        <v>47.120925</v>
      </c>
      <c r="AH7">
        <v>0</v>
      </c>
      <c r="AI7">
        <v>0</v>
      </c>
      <c r="AJ7">
        <v>0</v>
      </c>
      <c r="AK7">
        <v>64.950986999999998</v>
      </c>
      <c r="AL7">
        <v>83.664000000000001</v>
      </c>
      <c r="AM7">
        <v>18.108732</v>
      </c>
      <c r="AN7">
        <v>1.053695</v>
      </c>
      <c r="AO7">
        <v>0</v>
      </c>
      <c r="AP7">
        <v>1.2809999999999999</v>
      </c>
      <c r="AQ7">
        <v>0</v>
      </c>
      <c r="AR7">
        <v>52.991999999999997</v>
      </c>
      <c r="AS7">
        <v>37.258069999999996</v>
      </c>
      <c r="AT7">
        <v>13.115686999999999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87.448714000000024</v>
      </c>
      <c r="BA7">
        <f t="shared" si="1"/>
        <v>2940.386116000001</v>
      </c>
      <c r="BB7">
        <v>4</v>
      </c>
      <c r="BD7">
        <v>5.95</v>
      </c>
      <c r="BE7">
        <v>1.94</v>
      </c>
      <c r="BF7">
        <v>3.03</v>
      </c>
      <c r="BG7">
        <v>1.85</v>
      </c>
      <c r="BH7">
        <v>9.33</v>
      </c>
      <c r="BI7">
        <v>1</v>
      </c>
      <c r="BJ7">
        <v>1</v>
      </c>
      <c r="BK7">
        <v>1.85</v>
      </c>
      <c r="BL7">
        <v>1.8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2.9693329999999998</v>
      </c>
      <c r="BU7">
        <v>1.341844</v>
      </c>
      <c r="BV7">
        <v>2.3306830000000001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1.771234</v>
      </c>
      <c r="CO7">
        <v>4.2938999999999998</v>
      </c>
      <c r="CP7">
        <v>1.987125</v>
      </c>
      <c r="CQ7">
        <v>1.9522930000000001</v>
      </c>
      <c r="CR7">
        <v>0.83574999999999999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87.448714000000024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691.09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147.21</v>
      </c>
      <c r="Q8">
        <v>21.899899999999999</v>
      </c>
      <c r="R8">
        <v>44.326064000000002</v>
      </c>
      <c r="S8">
        <v>27.35</v>
      </c>
      <c r="T8">
        <v>2.39</v>
      </c>
      <c r="U8">
        <v>348.97500000000002</v>
      </c>
      <c r="V8">
        <v>14.25</v>
      </c>
      <c r="W8">
        <v>33.384999999999998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18.910588000000001</v>
      </c>
      <c r="AF8">
        <v>9.1372370000000007</v>
      </c>
      <c r="AG8">
        <v>47.120925</v>
      </c>
      <c r="AH8">
        <v>0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1.053695</v>
      </c>
      <c r="AO8">
        <v>0</v>
      </c>
      <c r="AP8">
        <v>1.2809999999999999</v>
      </c>
      <c r="AQ8">
        <v>0</v>
      </c>
      <c r="AR8">
        <v>52.991999999999997</v>
      </c>
      <c r="AS8">
        <v>37.258069999999996</v>
      </c>
      <c r="AT8">
        <v>13.745336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87.448714000000024</v>
      </c>
      <c r="BA8">
        <f t="shared" si="1"/>
        <v>2941.015765000001</v>
      </c>
      <c r="BB8">
        <v>5</v>
      </c>
      <c r="BD8">
        <v>5.95</v>
      </c>
      <c r="BE8">
        <v>1.94</v>
      </c>
      <c r="BF8">
        <v>3.03</v>
      </c>
      <c r="BG8">
        <v>1.85</v>
      </c>
      <c r="BH8">
        <v>9.33</v>
      </c>
      <c r="BI8">
        <v>1</v>
      </c>
      <c r="BJ8">
        <v>1</v>
      </c>
      <c r="BK8">
        <v>1.85</v>
      </c>
      <c r="BL8">
        <v>1.8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2.9693329999999998</v>
      </c>
      <c r="BU8">
        <v>1.341844</v>
      </c>
      <c r="BV8">
        <v>2.3306830000000001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1.771234</v>
      </c>
      <c r="CO8">
        <v>4.2938999999999998</v>
      </c>
      <c r="CP8">
        <v>1.987125</v>
      </c>
      <c r="CQ8">
        <v>1.9522930000000001</v>
      </c>
      <c r="CR8">
        <v>0.83574999999999999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87.448714000000024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691.09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147.21</v>
      </c>
      <c r="Q9">
        <v>21.899899999999999</v>
      </c>
      <c r="R9">
        <v>44.326064000000002</v>
      </c>
      <c r="S9">
        <v>27.35</v>
      </c>
      <c r="T9">
        <v>2.39</v>
      </c>
      <c r="U9">
        <v>348.97500000000002</v>
      </c>
      <c r="V9">
        <v>14.25</v>
      </c>
      <c r="W9">
        <v>34.609923000000002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47.120925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1.053695</v>
      </c>
      <c r="AO9">
        <v>0</v>
      </c>
      <c r="AP9">
        <v>1.2809999999999999</v>
      </c>
      <c r="AQ9">
        <v>0</v>
      </c>
      <c r="AR9">
        <v>48.576000000000001</v>
      </c>
      <c r="AS9">
        <v>37.258069999999996</v>
      </c>
      <c r="AT9">
        <v>13.063385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87.448714000000024</v>
      </c>
      <c r="BA9">
        <f t="shared" si="1"/>
        <v>2918.2321490000004</v>
      </c>
      <c r="BB9">
        <v>6</v>
      </c>
      <c r="BD9">
        <v>5.95</v>
      </c>
      <c r="BE9">
        <v>1.94</v>
      </c>
      <c r="BF9">
        <v>3.03</v>
      </c>
      <c r="BG9">
        <v>1.85</v>
      </c>
      <c r="BH9">
        <v>9.33</v>
      </c>
      <c r="BI9">
        <v>1</v>
      </c>
      <c r="BJ9">
        <v>1</v>
      </c>
      <c r="BK9">
        <v>1.85</v>
      </c>
      <c r="BL9">
        <v>1.8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2.9693329999999998</v>
      </c>
      <c r="BU9">
        <v>1.341844</v>
      </c>
      <c r="BV9">
        <v>2.3306830000000001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1.771234</v>
      </c>
      <c r="CO9">
        <v>4.2938999999999998</v>
      </c>
      <c r="CP9">
        <v>1.987125</v>
      </c>
      <c r="CQ9">
        <v>1.9522930000000001</v>
      </c>
      <c r="CR9">
        <v>0.83574999999999999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87.448714000000024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691.09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147.21</v>
      </c>
      <c r="Q10">
        <v>21.899899999999999</v>
      </c>
      <c r="R10">
        <v>44.326064000000002</v>
      </c>
      <c r="S10">
        <v>27.35</v>
      </c>
      <c r="T10">
        <v>2.39</v>
      </c>
      <c r="U10">
        <v>348.97500000000002</v>
      </c>
      <c r="V10">
        <v>14.25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47.120925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1.053695</v>
      </c>
      <c r="AO10">
        <v>0</v>
      </c>
      <c r="AP10">
        <v>1.2809999999999999</v>
      </c>
      <c r="AQ10">
        <v>0</v>
      </c>
      <c r="AR10">
        <v>48.576000000000001</v>
      </c>
      <c r="AS10">
        <v>37.258069999999996</v>
      </c>
      <c r="AT10">
        <v>12.884259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87.448714000000024</v>
      </c>
      <c r="BA10">
        <f t="shared" si="1"/>
        <v>2918.2424100000003</v>
      </c>
      <c r="BB10">
        <v>7</v>
      </c>
      <c r="BD10">
        <v>5.95</v>
      </c>
      <c r="BE10">
        <v>1.94</v>
      </c>
      <c r="BF10">
        <v>3.03</v>
      </c>
      <c r="BG10">
        <v>1.85</v>
      </c>
      <c r="BH10">
        <v>9.33</v>
      </c>
      <c r="BI10">
        <v>1</v>
      </c>
      <c r="BJ10">
        <v>1</v>
      </c>
      <c r="BK10">
        <v>1.85</v>
      </c>
      <c r="BL10">
        <v>1.8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2.3306830000000001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1.771234</v>
      </c>
      <c r="CO10">
        <v>4.2938999999999998</v>
      </c>
      <c r="CP10">
        <v>1.987125</v>
      </c>
      <c r="CQ10">
        <v>1.9522930000000001</v>
      </c>
      <c r="CR10">
        <v>0.83574999999999999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87.448714000000024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691.09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21.899899999999999</v>
      </c>
      <c r="R11">
        <v>44.326064000000002</v>
      </c>
      <c r="S11">
        <v>27.35</v>
      </c>
      <c r="T11">
        <v>2.39</v>
      </c>
      <c r="U11">
        <v>348.97500000000002</v>
      </c>
      <c r="V11">
        <v>14.25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47.120925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1.053695</v>
      </c>
      <c r="AO11">
        <v>0</v>
      </c>
      <c r="AP11">
        <v>1.2809999999999999</v>
      </c>
      <c r="AQ11">
        <v>0</v>
      </c>
      <c r="AR11">
        <v>48.576000000000001</v>
      </c>
      <c r="AS11">
        <v>37.258069999999996</v>
      </c>
      <c r="AT11">
        <v>13.771062000000001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87.706287000000017</v>
      </c>
      <c r="BA11">
        <f t="shared" si="1"/>
        <v>2919.386786</v>
      </c>
      <c r="BB11">
        <v>8</v>
      </c>
      <c r="BD11">
        <v>5.95</v>
      </c>
      <c r="BE11">
        <v>1.94</v>
      </c>
      <c r="BF11">
        <v>3.03</v>
      </c>
      <c r="BG11">
        <v>1.85</v>
      </c>
      <c r="BH11">
        <v>9.33</v>
      </c>
      <c r="BI11">
        <v>1</v>
      </c>
      <c r="BJ11">
        <v>1</v>
      </c>
      <c r="BK11">
        <v>1.85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2.3306830000000001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1.771234</v>
      </c>
      <c r="CO11">
        <v>4.2938999999999998</v>
      </c>
      <c r="CP11">
        <v>2.2446980000000001</v>
      </c>
      <c r="CQ11">
        <v>1.9522930000000001</v>
      </c>
      <c r="CR11">
        <v>0.83574999999999999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87.706287000000017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691.09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21.899899999999999</v>
      </c>
      <c r="R12">
        <v>44.326064000000002</v>
      </c>
      <c r="S12">
        <v>27.35</v>
      </c>
      <c r="T12">
        <v>2.39</v>
      </c>
      <c r="U12">
        <v>348.97500000000002</v>
      </c>
      <c r="V12">
        <v>14.25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47.120925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1.053695</v>
      </c>
      <c r="AO12">
        <v>0</v>
      </c>
      <c r="AP12">
        <v>1.2809999999999999</v>
      </c>
      <c r="AQ12">
        <v>0</v>
      </c>
      <c r="AR12">
        <v>48.576000000000001</v>
      </c>
      <c r="AS12">
        <v>36.506751000000001</v>
      </c>
      <c r="AT12">
        <v>12.881176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87.870636000000019</v>
      </c>
      <c r="BA12">
        <f t="shared" si="1"/>
        <v>2917.9099300000003</v>
      </c>
      <c r="BB12">
        <v>9</v>
      </c>
      <c r="BD12">
        <v>5.95</v>
      </c>
      <c r="BE12">
        <v>1.94</v>
      </c>
      <c r="BF12">
        <v>3.03</v>
      </c>
      <c r="BG12">
        <v>1.85</v>
      </c>
      <c r="BH12">
        <v>9.33</v>
      </c>
      <c r="BI12">
        <v>1</v>
      </c>
      <c r="BJ12">
        <v>1</v>
      </c>
      <c r="BK12">
        <v>1.85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2.3306830000000001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1.771234</v>
      </c>
      <c r="CO12">
        <v>4.2938999999999998</v>
      </c>
      <c r="CP12">
        <v>2.4090470000000002</v>
      </c>
      <c r="CQ12">
        <v>1.9522930000000001</v>
      </c>
      <c r="CR12">
        <v>0.83574999999999999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87.870636000000019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691.09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147.21</v>
      </c>
      <c r="Q13">
        <v>21.899899999999999</v>
      </c>
      <c r="R13">
        <v>44.326064000000002</v>
      </c>
      <c r="S13">
        <v>27.35</v>
      </c>
      <c r="T13">
        <v>2.39</v>
      </c>
      <c r="U13">
        <v>348.97500000000002</v>
      </c>
      <c r="V13">
        <v>14.25</v>
      </c>
      <c r="W13">
        <v>34.799309999999998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47.120925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1.053695</v>
      </c>
      <c r="AO13">
        <v>0</v>
      </c>
      <c r="AP13">
        <v>1.2809999999999999</v>
      </c>
      <c r="AQ13">
        <v>0</v>
      </c>
      <c r="AR13">
        <v>48.576000000000001</v>
      </c>
      <c r="AS13">
        <v>36.506751000000001</v>
      </c>
      <c r="AT13">
        <v>13.135141000000001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87.990901000000008</v>
      </c>
      <c r="BA13">
        <f t="shared" si="1"/>
        <v>2870.6421600000003</v>
      </c>
      <c r="BB13">
        <v>10</v>
      </c>
      <c r="BD13">
        <v>5.95</v>
      </c>
      <c r="BE13">
        <v>1.94</v>
      </c>
      <c r="BF13">
        <v>3.03</v>
      </c>
      <c r="BG13">
        <v>1.85</v>
      </c>
      <c r="BH13">
        <v>9.33</v>
      </c>
      <c r="BI13">
        <v>1.01</v>
      </c>
      <c r="BJ13">
        <v>0.98</v>
      </c>
      <c r="BK13">
        <v>1.85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2.3306830000000001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1.771234</v>
      </c>
      <c r="CO13">
        <v>4.2938999999999998</v>
      </c>
      <c r="CP13">
        <v>2.5393119999999998</v>
      </c>
      <c r="CQ13">
        <v>1.9522930000000001</v>
      </c>
      <c r="CR13">
        <v>0.83574999999999999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87.990901000000008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691.09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147.21</v>
      </c>
      <c r="Q14">
        <v>21.899899999999999</v>
      </c>
      <c r="R14">
        <v>44.326064000000002</v>
      </c>
      <c r="S14">
        <v>27.35</v>
      </c>
      <c r="T14">
        <v>2.39</v>
      </c>
      <c r="U14">
        <v>348.97500000000002</v>
      </c>
      <c r="V14">
        <v>14.25</v>
      </c>
      <c r="W14">
        <v>34.799309999999998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47.120925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1.053695</v>
      </c>
      <c r="AO14">
        <v>0</v>
      </c>
      <c r="AP14">
        <v>1.2809999999999999</v>
      </c>
      <c r="AQ14">
        <v>0</v>
      </c>
      <c r="AR14">
        <v>48.576000000000001</v>
      </c>
      <c r="AS14">
        <v>36.506751000000001</v>
      </c>
      <c r="AT14">
        <v>13.759793999999999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88.073542000000018</v>
      </c>
      <c r="BA14">
        <f t="shared" si="1"/>
        <v>2871.3494540000002</v>
      </c>
      <c r="BB14">
        <v>11</v>
      </c>
      <c r="BD14">
        <v>5.95</v>
      </c>
      <c r="BE14">
        <v>1.94</v>
      </c>
      <c r="BF14">
        <v>3.03</v>
      </c>
      <c r="BG14">
        <v>1.85</v>
      </c>
      <c r="BH14">
        <v>9.33</v>
      </c>
      <c r="BI14">
        <v>1.01</v>
      </c>
      <c r="BJ14">
        <v>0.98</v>
      </c>
      <c r="BK14">
        <v>1.85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2.3306830000000001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1.771234</v>
      </c>
      <c r="CO14">
        <v>4.2938999999999998</v>
      </c>
      <c r="CP14">
        <v>2.621953</v>
      </c>
      <c r="CQ14">
        <v>1.9522930000000001</v>
      </c>
      <c r="CR14">
        <v>0.83574999999999999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88.073542000000018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691.09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147.21</v>
      </c>
      <c r="Q15">
        <v>21.899899999999999</v>
      </c>
      <c r="R15">
        <v>44.326064000000002</v>
      </c>
      <c r="S15">
        <v>27.35</v>
      </c>
      <c r="T15">
        <v>2.39</v>
      </c>
      <c r="U15">
        <v>348.97500000000002</v>
      </c>
      <c r="V15">
        <v>14.25</v>
      </c>
      <c r="W15">
        <v>34.799309999999998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47.120925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1.2809999999999999</v>
      </c>
      <c r="AQ15">
        <v>0</v>
      </c>
      <c r="AR15">
        <v>48.576000000000001</v>
      </c>
      <c r="AS15">
        <v>36.506751000000001</v>
      </c>
      <c r="AT15">
        <v>14.999957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88.205177000000006</v>
      </c>
      <c r="BA15">
        <f t="shared" si="1"/>
        <v>2872.7212519999998</v>
      </c>
      <c r="BB15">
        <v>12</v>
      </c>
      <c r="BD15">
        <v>5.95</v>
      </c>
      <c r="BE15">
        <v>1.94</v>
      </c>
      <c r="BF15">
        <v>3.03</v>
      </c>
      <c r="BG15">
        <v>1.85</v>
      </c>
      <c r="BH15">
        <v>9.33</v>
      </c>
      <c r="BI15">
        <v>1.01</v>
      </c>
      <c r="BJ15">
        <v>0.98</v>
      </c>
      <c r="BK15">
        <v>1.9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2.3413490000000001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1.771234</v>
      </c>
      <c r="CO15">
        <v>4.2938999999999998</v>
      </c>
      <c r="CP15">
        <v>2.6929219999999998</v>
      </c>
      <c r="CQ15">
        <v>1.9522930000000001</v>
      </c>
      <c r="CR15">
        <v>0.83574999999999999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88.205177000000006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691.09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147.21</v>
      </c>
      <c r="Q16">
        <v>21.899899999999999</v>
      </c>
      <c r="R16">
        <v>44.326064000000002</v>
      </c>
      <c r="S16">
        <v>27.35</v>
      </c>
      <c r="T16">
        <v>2.39</v>
      </c>
      <c r="U16">
        <v>348.97500000000002</v>
      </c>
      <c r="V16">
        <v>14.25</v>
      </c>
      <c r="W16">
        <v>34.799309999999998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47.120925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1.2809999999999999</v>
      </c>
      <c r="AQ16">
        <v>0</v>
      </c>
      <c r="AR16">
        <v>48.576000000000001</v>
      </c>
      <c r="AS16">
        <v>36.506751000000001</v>
      </c>
      <c r="AT16">
        <v>14.999957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88.276270000000011</v>
      </c>
      <c r="BA16">
        <f t="shared" si="1"/>
        <v>2872.7923449999998</v>
      </c>
      <c r="BB16">
        <v>13</v>
      </c>
      <c r="BD16">
        <v>5.95</v>
      </c>
      <c r="BE16">
        <v>1.94</v>
      </c>
      <c r="BF16">
        <v>3.03</v>
      </c>
      <c r="BG16">
        <v>1.85</v>
      </c>
      <c r="BH16">
        <v>9.33</v>
      </c>
      <c r="BI16">
        <v>1.01</v>
      </c>
      <c r="BJ16">
        <v>0.98</v>
      </c>
      <c r="BK16">
        <v>1.9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2.3414730000000001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1.771234</v>
      </c>
      <c r="CO16">
        <v>4.2938999999999998</v>
      </c>
      <c r="CP16">
        <v>2.7638910000000001</v>
      </c>
      <c r="CQ16">
        <v>1.9522930000000001</v>
      </c>
      <c r="CR16">
        <v>0.83574999999999999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88.276270000000011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615.74419999999998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147.21</v>
      </c>
      <c r="Q17">
        <v>21.899899999999999</v>
      </c>
      <c r="R17">
        <v>44.326064000000002</v>
      </c>
      <c r="S17">
        <v>27.35</v>
      </c>
      <c r="T17">
        <v>2.39</v>
      </c>
      <c r="U17">
        <v>348.97500000000002</v>
      </c>
      <c r="V17">
        <v>14.25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47.120925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</v>
      </c>
      <c r="AQ17">
        <v>0</v>
      </c>
      <c r="AR17">
        <v>48.576000000000001</v>
      </c>
      <c r="AS17">
        <v>36.506751000000001</v>
      </c>
      <c r="AT17">
        <v>14.999957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88.307239000000024</v>
      </c>
      <c r="BA17">
        <f t="shared" si="1"/>
        <v>2808.5533020000007</v>
      </c>
      <c r="BB17">
        <v>14</v>
      </c>
      <c r="BD17">
        <v>5.95</v>
      </c>
      <c r="BE17">
        <v>1.94</v>
      </c>
      <c r="BF17">
        <v>3.03</v>
      </c>
      <c r="BG17">
        <v>1.85</v>
      </c>
      <c r="BH17">
        <v>9.33</v>
      </c>
      <c r="BI17">
        <v>1.01</v>
      </c>
      <c r="BJ17">
        <v>0.94</v>
      </c>
      <c r="BK17">
        <v>1.9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2.3414730000000001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1.771234</v>
      </c>
      <c r="CO17">
        <v>4.2938999999999998</v>
      </c>
      <c r="CP17">
        <v>2.8348599999999999</v>
      </c>
      <c r="CQ17">
        <v>1.9522930000000001</v>
      </c>
      <c r="CR17">
        <v>0.83574999999999999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88.307239000000024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575.74419999999998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147.21</v>
      </c>
      <c r="Q18">
        <v>21.899899999999999</v>
      </c>
      <c r="R18">
        <v>44.326064000000002</v>
      </c>
      <c r="S18">
        <v>27.35</v>
      </c>
      <c r="T18">
        <v>2.39</v>
      </c>
      <c r="U18">
        <v>348.97500000000002</v>
      </c>
      <c r="V18">
        <v>14.25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47.120925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</v>
      </c>
      <c r="AQ18">
        <v>0</v>
      </c>
      <c r="AR18">
        <v>48.576000000000001</v>
      </c>
      <c r="AS18">
        <v>36.506751000000001</v>
      </c>
      <c r="AT18">
        <v>14.999957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88.414719000000019</v>
      </c>
      <c r="BA18">
        <f t="shared" si="1"/>
        <v>2768.6607820000004</v>
      </c>
      <c r="BB18">
        <v>15</v>
      </c>
      <c r="BD18">
        <v>5.95</v>
      </c>
      <c r="BE18">
        <v>1.94</v>
      </c>
      <c r="BF18">
        <v>3.03</v>
      </c>
      <c r="BG18">
        <v>1.85</v>
      </c>
      <c r="BH18">
        <v>9.33</v>
      </c>
      <c r="BI18">
        <v>1.01</v>
      </c>
      <c r="BJ18">
        <v>0.94</v>
      </c>
      <c r="BK18">
        <v>1.9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2.3414730000000001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1.771234</v>
      </c>
      <c r="CO18">
        <v>4.2938999999999998</v>
      </c>
      <c r="CP18">
        <v>2.9423400000000002</v>
      </c>
      <c r="CQ18">
        <v>1.9522930000000001</v>
      </c>
      <c r="CR18">
        <v>0.83574999999999999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88.414719000000019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575.74419999999998</v>
      </c>
      <c r="L19">
        <v>667.07663700000001</v>
      </c>
      <c r="M19">
        <v>95.888554999999997</v>
      </c>
      <c r="N19">
        <v>122.43</v>
      </c>
      <c r="O19">
        <v>128.45009999999999</v>
      </c>
      <c r="P19">
        <v>147.21</v>
      </c>
      <c r="Q19">
        <v>21.899899999999999</v>
      </c>
      <c r="R19">
        <v>44.326064000000002</v>
      </c>
      <c r="S19">
        <v>27.35</v>
      </c>
      <c r="T19">
        <v>2.39</v>
      </c>
      <c r="U19">
        <v>348.97500000000002</v>
      </c>
      <c r="V19">
        <v>16.238098999999998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37.951186</v>
      </c>
      <c r="AF19">
        <v>9.1372370000000007</v>
      </c>
      <c r="AG19">
        <v>47.120925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48.576000000000001</v>
      </c>
      <c r="AS19">
        <v>36.506751000000001</v>
      </c>
      <c r="AT19">
        <v>14.999957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88.528269000000023</v>
      </c>
      <c r="BA19">
        <f t="shared" si="1"/>
        <v>2789.8030290000002</v>
      </c>
      <c r="BB19">
        <v>16</v>
      </c>
      <c r="BD19">
        <v>5.95</v>
      </c>
      <c r="BE19">
        <v>1.94</v>
      </c>
      <c r="BF19">
        <v>3.03</v>
      </c>
      <c r="BG19">
        <v>1.85</v>
      </c>
      <c r="BH19">
        <v>9.33</v>
      </c>
      <c r="BI19">
        <v>1.01</v>
      </c>
      <c r="BJ19">
        <v>0.94</v>
      </c>
      <c r="BK19">
        <v>1.9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2.3414730000000001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1.771234</v>
      </c>
      <c r="CO19">
        <v>4.2938999999999998</v>
      </c>
      <c r="CP19">
        <v>3.0558900000000002</v>
      </c>
      <c r="CQ19">
        <v>1.9522930000000001</v>
      </c>
      <c r="CR19">
        <v>0.83574999999999999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88.528269000000023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575.74419999999998</v>
      </c>
      <c r="L20">
        <v>667.07663700000001</v>
      </c>
      <c r="M20">
        <v>95.888554999999997</v>
      </c>
      <c r="N20">
        <v>122.43</v>
      </c>
      <c r="O20">
        <v>128.45009999999999</v>
      </c>
      <c r="P20">
        <v>147.21</v>
      </c>
      <c r="Q20">
        <v>21.899899999999999</v>
      </c>
      <c r="R20">
        <v>44.326064000000002</v>
      </c>
      <c r="S20">
        <v>27.35</v>
      </c>
      <c r="T20">
        <v>2.39</v>
      </c>
      <c r="U20">
        <v>348.97500000000002</v>
      </c>
      <c r="V20">
        <v>16.238099999999999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47.120925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48.576000000000001</v>
      </c>
      <c r="AS20">
        <v>36.506751000000001</v>
      </c>
      <c r="AT20">
        <v>14.999957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88.641819000000012</v>
      </c>
      <c r="BA20">
        <f t="shared" si="1"/>
        <v>2803.96594</v>
      </c>
      <c r="BB20">
        <v>17</v>
      </c>
      <c r="BD20">
        <v>5.95</v>
      </c>
      <c r="BE20">
        <v>1.94</v>
      </c>
      <c r="BF20">
        <v>3.03</v>
      </c>
      <c r="BG20">
        <v>1.85</v>
      </c>
      <c r="BH20">
        <v>9.33</v>
      </c>
      <c r="BI20">
        <v>1.01</v>
      </c>
      <c r="BJ20">
        <v>0.94</v>
      </c>
      <c r="BK20">
        <v>1.9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2.3414730000000001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1.771234</v>
      </c>
      <c r="CO20">
        <v>4.2938999999999998</v>
      </c>
      <c r="CP20">
        <v>3.1694399999999998</v>
      </c>
      <c r="CQ20">
        <v>1.9522930000000001</v>
      </c>
      <c r="CR20">
        <v>0.83574999999999999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88.641819000000012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545.74419999999998</v>
      </c>
      <c r="L21">
        <v>667.07663700000001</v>
      </c>
      <c r="M21">
        <v>95.888554999999997</v>
      </c>
      <c r="N21">
        <v>122.43</v>
      </c>
      <c r="O21">
        <v>128.45009999999999</v>
      </c>
      <c r="P21">
        <v>147.21</v>
      </c>
      <c r="Q21">
        <v>21.899899999999999</v>
      </c>
      <c r="R21">
        <v>44.326064000000002</v>
      </c>
      <c r="S21">
        <v>27.35</v>
      </c>
      <c r="T21">
        <v>2.39</v>
      </c>
      <c r="U21">
        <v>348.97500000000002</v>
      </c>
      <c r="V21">
        <v>16.238099999999999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0</v>
      </c>
      <c r="AC21">
        <v>0</v>
      </c>
      <c r="AD21">
        <v>0</v>
      </c>
      <c r="AE21">
        <v>37.951186</v>
      </c>
      <c r="AF21">
        <v>9.1372370000000007</v>
      </c>
      <c r="AG21">
        <v>47.120925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48.576000000000001</v>
      </c>
      <c r="AS21">
        <v>36.506751000000001</v>
      </c>
      <c r="AT21">
        <v>14.999957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88.685369000000009</v>
      </c>
      <c r="BA21">
        <f t="shared" si="1"/>
        <v>2774.0094899999999</v>
      </c>
      <c r="BB21">
        <v>18</v>
      </c>
      <c r="BD21">
        <v>5.95</v>
      </c>
      <c r="BE21">
        <v>1.94</v>
      </c>
      <c r="BF21">
        <v>3.03</v>
      </c>
      <c r="BG21">
        <v>1.85</v>
      </c>
      <c r="BH21">
        <v>9.33</v>
      </c>
      <c r="BI21">
        <v>0.94</v>
      </c>
      <c r="BJ21">
        <v>0.94</v>
      </c>
      <c r="BK21">
        <v>1.9</v>
      </c>
      <c r="BL21">
        <v>1.8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2.3414730000000001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1.771234</v>
      </c>
      <c r="CO21">
        <v>4.2938999999999998</v>
      </c>
      <c r="CP21">
        <v>3.2829899999999999</v>
      </c>
      <c r="CQ21">
        <v>1.9522930000000001</v>
      </c>
      <c r="CR21">
        <v>0.83574999999999999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88.685369000000009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545.74419999999998</v>
      </c>
      <c r="L22">
        <v>667.07663700000001</v>
      </c>
      <c r="M22">
        <v>95.888554999999997</v>
      </c>
      <c r="N22">
        <v>122.43</v>
      </c>
      <c r="O22">
        <v>128.45009999999999</v>
      </c>
      <c r="P22">
        <v>147.21</v>
      </c>
      <c r="Q22">
        <v>21.899899999999999</v>
      </c>
      <c r="R22">
        <v>44.326064000000002</v>
      </c>
      <c r="S22">
        <v>27.35</v>
      </c>
      <c r="T22">
        <v>2.39</v>
      </c>
      <c r="U22">
        <v>348.97500000000002</v>
      </c>
      <c r="V22">
        <v>16.238099999999999</v>
      </c>
      <c r="W22">
        <v>34.799309999999998</v>
      </c>
      <c r="X22">
        <v>147.515625</v>
      </c>
      <c r="Y22">
        <v>0</v>
      </c>
      <c r="Z22">
        <v>6.5537999999999998</v>
      </c>
      <c r="AA22">
        <v>14.04936</v>
      </c>
      <c r="AB22">
        <v>0</v>
      </c>
      <c r="AC22">
        <v>0</v>
      </c>
      <c r="AD22">
        <v>0</v>
      </c>
      <c r="AE22">
        <v>37.951186</v>
      </c>
      <c r="AF22">
        <v>9.1372370000000007</v>
      </c>
      <c r="AG22">
        <v>47.120925</v>
      </c>
      <c r="AH22">
        <v>21.513719999999999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48.576000000000001</v>
      </c>
      <c r="AS22">
        <v>36.506751000000001</v>
      </c>
      <c r="AT22">
        <v>14.999957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89.46222800000001</v>
      </c>
      <c r="BA22">
        <f t="shared" si="1"/>
        <v>2796.3000689999999</v>
      </c>
      <c r="BB22">
        <v>19</v>
      </c>
      <c r="BD22">
        <v>5.95</v>
      </c>
      <c r="BE22">
        <v>1.94</v>
      </c>
      <c r="BF22">
        <v>3.03</v>
      </c>
      <c r="BG22">
        <v>1.85</v>
      </c>
      <c r="BH22">
        <v>9.33</v>
      </c>
      <c r="BI22">
        <v>0.94</v>
      </c>
      <c r="BJ22">
        <v>0.94</v>
      </c>
      <c r="BK22">
        <v>1.9</v>
      </c>
      <c r="BL22">
        <v>1.8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2.3414730000000001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1.771234</v>
      </c>
      <c r="CO22">
        <v>4.2938999999999998</v>
      </c>
      <c r="CP22">
        <v>3.3965399999999999</v>
      </c>
      <c r="CQ22">
        <v>1.9522930000000001</v>
      </c>
      <c r="CR22">
        <v>0.83574999999999999</v>
      </c>
      <c r="CS22">
        <v>1.3710979999999999</v>
      </c>
      <c r="CT22">
        <v>4.2252549999999998</v>
      </c>
      <c r="CU22">
        <v>0</v>
      </c>
      <c r="CV22">
        <v>0.66330900000000004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89.46222800000001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0.40889999999999999</v>
      </c>
      <c r="H23">
        <v>0</v>
      </c>
      <c r="I23">
        <v>0</v>
      </c>
      <c r="J23">
        <v>0</v>
      </c>
      <c r="K23">
        <v>545.74419999999998</v>
      </c>
      <c r="L23">
        <v>667.07663700000001</v>
      </c>
      <c r="M23">
        <v>95.888554999999997</v>
      </c>
      <c r="N23">
        <v>122.43</v>
      </c>
      <c r="O23">
        <v>128.45009999999999</v>
      </c>
      <c r="P23">
        <v>147.21</v>
      </c>
      <c r="Q23">
        <v>21.899899999999999</v>
      </c>
      <c r="R23">
        <v>44.326064000000002</v>
      </c>
      <c r="S23">
        <v>27.35</v>
      </c>
      <c r="T23">
        <v>2.39</v>
      </c>
      <c r="U23">
        <v>348.97500000000002</v>
      </c>
      <c r="V23">
        <v>16.238099999999999</v>
      </c>
      <c r="W23">
        <v>34.799309999999998</v>
      </c>
      <c r="X23">
        <v>147.515625</v>
      </c>
      <c r="Y23">
        <v>0</v>
      </c>
      <c r="Z23">
        <v>6.5537999999999998</v>
      </c>
      <c r="AA23">
        <v>14.04936</v>
      </c>
      <c r="AB23">
        <v>3.9156689999999998</v>
      </c>
      <c r="AC23">
        <v>0</v>
      </c>
      <c r="AD23">
        <v>10.456189</v>
      </c>
      <c r="AE23">
        <v>37.951186</v>
      </c>
      <c r="AF23">
        <v>9.1372370000000007</v>
      </c>
      <c r="AG23">
        <v>47.120925</v>
      </c>
      <c r="AH23">
        <v>53.138888999999999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52.991999999999997</v>
      </c>
      <c r="AS23">
        <v>36.506751000000001</v>
      </c>
      <c r="AT23">
        <v>14.999957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90.536263000000019</v>
      </c>
      <c r="BA23">
        <f t="shared" si="1"/>
        <v>2848.2171040000003</v>
      </c>
      <c r="BB23">
        <v>20</v>
      </c>
      <c r="BD23">
        <v>5.95</v>
      </c>
      <c r="BE23">
        <v>1.94</v>
      </c>
      <c r="BF23">
        <v>3.03</v>
      </c>
      <c r="BG23">
        <v>1.85</v>
      </c>
      <c r="BH23">
        <v>9.33</v>
      </c>
      <c r="BI23">
        <v>0.94</v>
      </c>
      <c r="BJ23">
        <v>0.94</v>
      </c>
      <c r="BK23">
        <v>1.9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2.3306830000000001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1.771234</v>
      </c>
      <c r="CO23">
        <v>4.2938999999999998</v>
      </c>
      <c r="CP23">
        <v>3.5100899999999999</v>
      </c>
      <c r="CQ23">
        <v>1.9522930000000001</v>
      </c>
      <c r="CR23">
        <v>0.83574999999999999</v>
      </c>
      <c r="CS23">
        <v>1.3710979999999999</v>
      </c>
      <c r="CT23">
        <v>4.2252549999999998</v>
      </c>
      <c r="CU23">
        <v>0</v>
      </c>
      <c r="CV23">
        <v>1.634584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90.536263000000019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0.75900000000000001</v>
      </c>
      <c r="H24">
        <v>0</v>
      </c>
      <c r="I24">
        <v>0</v>
      </c>
      <c r="J24">
        <v>0</v>
      </c>
      <c r="K24">
        <v>545.74419999999998</v>
      </c>
      <c r="L24">
        <v>667.07663700000001</v>
      </c>
      <c r="M24">
        <v>95.888554999999997</v>
      </c>
      <c r="N24">
        <v>122.43</v>
      </c>
      <c r="O24">
        <v>128.45009999999999</v>
      </c>
      <c r="P24">
        <v>147.21</v>
      </c>
      <c r="Q24">
        <v>21.899899999999999</v>
      </c>
      <c r="R24">
        <v>44.326064000000002</v>
      </c>
      <c r="S24">
        <v>27.35</v>
      </c>
      <c r="T24">
        <v>2.39</v>
      </c>
      <c r="U24">
        <v>348.97500000000002</v>
      </c>
      <c r="V24">
        <v>16.238099999999999</v>
      </c>
      <c r="W24">
        <v>34.799309999999998</v>
      </c>
      <c r="X24">
        <v>147.515625</v>
      </c>
      <c r="Y24">
        <v>0</v>
      </c>
      <c r="Z24">
        <v>6.5537999999999998</v>
      </c>
      <c r="AA24">
        <v>14.04936</v>
      </c>
      <c r="AB24">
        <v>15.349422000000001</v>
      </c>
      <c r="AC24">
        <v>11.155201999999999</v>
      </c>
      <c r="AD24">
        <v>10.456189</v>
      </c>
      <c r="AE24">
        <v>37.951186</v>
      </c>
      <c r="AF24">
        <v>9.1372370000000007</v>
      </c>
      <c r="AG24">
        <v>47.120925</v>
      </c>
      <c r="AH24">
        <v>79.708332999999996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52.991999999999997</v>
      </c>
      <c r="AS24">
        <v>36.506751000000001</v>
      </c>
      <c r="AT24">
        <v>14.999957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91.467104000000006</v>
      </c>
      <c r="BA24">
        <f t="shared" si="1"/>
        <v>2898.6564439999997</v>
      </c>
      <c r="BB24">
        <v>21</v>
      </c>
      <c r="BD24">
        <v>5.95</v>
      </c>
      <c r="BE24">
        <v>1.94</v>
      </c>
      <c r="BF24">
        <v>3.03</v>
      </c>
      <c r="BG24">
        <v>1.85</v>
      </c>
      <c r="BH24">
        <v>9.33</v>
      </c>
      <c r="BI24">
        <v>0.94</v>
      </c>
      <c r="BJ24">
        <v>0.94</v>
      </c>
      <c r="BK24">
        <v>1.9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2.3306830000000001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1.771234</v>
      </c>
      <c r="CO24">
        <v>4.2938999999999998</v>
      </c>
      <c r="CP24">
        <v>3.62364</v>
      </c>
      <c r="CQ24">
        <v>1.9522930000000001</v>
      </c>
      <c r="CR24">
        <v>0.83574999999999999</v>
      </c>
      <c r="CS24">
        <v>1.3710979999999999</v>
      </c>
      <c r="CT24">
        <v>4.2252549999999998</v>
      </c>
      <c r="CU24">
        <v>0</v>
      </c>
      <c r="CV24">
        <v>2.4518749999999998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91.467104000000006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0.81740000000000002</v>
      </c>
      <c r="H25">
        <v>0</v>
      </c>
      <c r="I25">
        <v>0</v>
      </c>
      <c r="J25">
        <v>0</v>
      </c>
      <c r="K25">
        <v>545.74419999999998</v>
      </c>
      <c r="L25">
        <v>667.07663700000001</v>
      </c>
      <c r="M25">
        <v>95.888554999999997</v>
      </c>
      <c r="N25">
        <v>122.43</v>
      </c>
      <c r="O25">
        <v>128.45009999999999</v>
      </c>
      <c r="P25">
        <v>147.21</v>
      </c>
      <c r="Q25">
        <v>21.899899999999999</v>
      </c>
      <c r="R25">
        <v>44.326064000000002</v>
      </c>
      <c r="S25">
        <v>27.35</v>
      </c>
      <c r="T25">
        <v>2.39</v>
      </c>
      <c r="U25">
        <v>348.97500000000002</v>
      </c>
      <c r="V25">
        <v>16.238099999999999</v>
      </c>
      <c r="W25">
        <v>34.799309999999998</v>
      </c>
      <c r="X25">
        <v>147.515625</v>
      </c>
      <c r="Y25">
        <v>0</v>
      </c>
      <c r="Z25">
        <v>6.5537999999999998</v>
      </c>
      <c r="AA25">
        <v>14.04936</v>
      </c>
      <c r="AB25">
        <v>30.855471999999999</v>
      </c>
      <c r="AC25">
        <v>22.332419999999999</v>
      </c>
      <c r="AD25">
        <v>10.456189</v>
      </c>
      <c r="AE25">
        <v>37.951186</v>
      </c>
      <c r="AF25">
        <v>9.1372370000000007</v>
      </c>
      <c r="AG25">
        <v>47.120925</v>
      </c>
      <c r="AH25">
        <v>79.708332999999996</v>
      </c>
      <c r="AI25">
        <v>3.6684739999999998</v>
      </c>
      <c r="AJ25">
        <v>0</v>
      </c>
      <c r="AK25">
        <v>64.950986999999998</v>
      </c>
      <c r="AL25">
        <v>36.021999999999998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37.258069999999996</v>
      </c>
      <c r="AT25">
        <v>14.999957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91.645273000000017</v>
      </c>
      <c r="BA25">
        <f t="shared" si="1"/>
        <v>2925.5800740000009</v>
      </c>
      <c r="BB25">
        <v>22</v>
      </c>
      <c r="BD25">
        <v>5.95</v>
      </c>
      <c r="BE25">
        <v>1.94</v>
      </c>
      <c r="BF25">
        <v>3.03</v>
      </c>
      <c r="BG25">
        <v>1.85</v>
      </c>
      <c r="BH25">
        <v>9.33</v>
      </c>
      <c r="BI25">
        <v>0.94</v>
      </c>
      <c r="BJ25">
        <v>0.94</v>
      </c>
      <c r="BK25">
        <v>1.9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2.3306830000000001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1.771234</v>
      </c>
      <c r="CO25">
        <v>4.2938999999999998</v>
      </c>
      <c r="CP25">
        <v>3.801809</v>
      </c>
      <c r="CQ25">
        <v>1.9522930000000001</v>
      </c>
      <c r="CR25">
        <v>0.83574999999999999</v>
      </c>
      <c r="CS25">
        <v>1.3710979999999999</v>
      </c>
      <c r="CT25">
        <v>4.2252549999999998</v>
      </c>
      <c r="CU25">
        <v>0</v>
      </c>
      <c r="CV25">
        <v>2.4518749999999998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91.645273000000017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0.87580000000000002</v>
      </c>
      <c r="H26">
        <v>0</v>
      </c>
      <c r="I26">
        <v>3.1187</v>
      </c>
      <c r="J26">
        <v>0</v>
      </c>
      <c r="K26">
        <v>545.74419999999998</v>
      </c>
      <c r="L26">
        <v>667.07663700000001</v>
      </c>
      <c r="M26">
        <v>95.888554999999997</v>
      </c>
      <c r="N26">
        <v>122.43</v>
      </c>
      <c r="O26">
        <v>128.45009999999999</v>
      </c>
      <c r="P26">
        <v>147.21</v>
      </c>
      <c r="Q26">
        <v>21.899899999999999</v>
      </c>
      <c r="R26">
        <v>44.326064000000002</v>
      </c>
      <c r="S26">
        <v>27.35</v>
      </c>
      <c r="T26">
        <v>2.39</v>
      </c>
      <c r="U26">
        <v>348.97500000000002</v>
      </c>
      <c r="V26">
        <v>16.238099999999999</v>
      </c>
      <c r="W26">
        <v>34.799309999999998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22.332419999999999</v>
      </c>
      <c r="AD26">
        <v>10.456189</v>
      </c>
      <c r="AE26">
        <v>37.951186</v>
      </c>
      <c r="AF26">
        <v>9.1372370000000007</v>
      </c>
      <c r="AG26">
        <v>47.120925</v>
      </c>
      <c r="AH26">
        <v>106.277777</v>
      </c>
      <c r="AI26">
        <v>4.4021689999999998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37.258069999999996</v>
      </c>
      <c r="AT26">
        <v>14.999957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94.113394</v>
      </c>
      <c r="BA26">
        <f t="shared" si="1"/>
        <v>2979.131594</v>
      </c>
      <c r="BB26">
        <v>23</v>
      </c>
      <c r="BD26">
        <v>5.95</v>
      </c>
      <c r="BE26">
        <v>1.94</v>
      </c>
      <c r="BF26">
        <v>3.03</v>
      </c>
      <c r="BG26">
        <v>1.85</v>
      </c>
      <c r="BH26">
        <v>9.33</v>
      </c>
      <c r="BI26">
        <v>0.97</v>
      </c>
      <c r="BJ26">
        <v>0.96</v>
      </c>
      <c r="BK26">
        <v>1.9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2.3306830000000001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2.8760000000000001E-3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1.771234</v>
      </c>
      <c r="CO26">
        <v>4.2938999999999998</v>
      </c>
      <c r="CP26">
        <v>3.9586869999999998</v>
      </c>
      <c r="CQ26">
        <v>1.9522930000000001</v>
      </c>
      <c r="CR26">
        <v>0.83574999999999999</v>
      </c>
      <c r="CS26">
        <v>1.3710979999999999</v>
      </c>
      <c r="CT26">
        <v>4.2252549999999998</v>
      </c>
      <c r="CU26">
        <v>1.4410750000000001</v>
      </c>
      <c r="CV26">
        <v>3.2691669999999999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94.113394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0.93430000000000002</v>
      </c>
      <c r="H27">
        <v>0</v>
      </c>
      <c r="I27">
        <v>3.1187</v>
      </c>
      <c r="J27">
        <v>0</v>
      </c>
      <c r="K27">
        <v>505.74419999999998</v>
      </c>
      <c r="L27">
        <v>667.07663700000001</v>
      </c>
      <c r="M27">
        <v>95.888554999999997</v>
      </c>
      <c r="N27">
        <v>122.43</v>
      </c>
      <c r="O27">
        <v>128.45009999999999</v>
      </c>
      <c r="P27">
        <v>147.21</v>
      </c>
      <c r="Q27">
        <v>21.899899999999999</v>
      </c>
      <c r="R27">
        <v>44.326064000000002</v>
      </c>
      <c r="S27">
        <v>27.35</v>
      </c>
      <c r="T27">
        <v>2.39</v>
      </c>
      <c r="U27">
        <v>348.97500000000002</v>
      </c>
      <c r="V27">
        <v>16.238099999999999</v>
      </c>
      <c r="W27">
        <v>34.799309999999998</v>
      </c>
      <c r="X27">
        <v>147.515625</v>
      </c>
      <c r="Y27">
        <v>0</v>
      </c>
      <c r="Z27">
        <v>19.6614</v>
      </c>
      <c r="AA27">
        <v>33.417000000000002</v>
      </c>
      <c r="AB27">
        <v>30.855471999999999</v>
      </c>
      <c r="AC27">
        <v>33.499364999999997</v>
      </c>
      <c r="AD27">
        <v>20.912378</v>
      </c>
      <c r="AE27">
        <v>37.951186</v>
      </c>
      <c r="AF27">
        <v>9.1372370000000007</v>
      </c>
      <c r="AG27">
        <v>47.120925</v>
      </c>
      <c r="AH27">
        <v>80.676450000000003</v>
      </c>
      <c r="AI27">
        <v>7.3369479999999996</v>
      </c>
      <c r="AJ27">
        <v>0</v>
      </c>
      <c r="AK27">
        <v>64.950986999999998</v>
      </c>
      <c r="AL27">
        <v>36.021999999999998</v>
      </c>
      <c r="AM27">
        <v>18.108732</v>
      </c>
      <c r="AN27">
        <v>1.0747679999999999</v>
      </c>
      <c r="AO27">
        <v>0</v>
      </c>
      <c r="AP27">
        <v>0</v>
      </c>
      <c r="AQ27">
        <v>26.388742000000001</v>
      </c>
      <c r="AR27">
        <v>48.576000000000001</v>
      </c>
      <c r="AS27">
        <v>37.258069999999996</v>
      </c>
      <c r="AT27">
        <v>14.999957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94.916707000000002</v>
      </c>
      <c r="BA27">
        <f t="shared" si="1"/>
        <v>2977.2108150000004</v>
      </c>
      <c r="BB27">
        <v>24</v>
      </c>
      <c r="BD27">
        <v>5.95</v>
      </c>
      <c r="BE27">
        <v>1.94</v>
      </c>
      <c r="BF27">
        <v>3.03</v>
      </c>
      <c r="BG27">
        <v>1.85</v>
      </c>
      <c r="BH27">
        <v>9.33</v>
      </c>
      <c r="BI27">
        <v>0.97</v>
      </c>
      <c r="BJ27">
        <v>0.97</v>
      </c>
      <c r="BK27">
        <v>1.9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2.3306830000000001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3.8999999999999998E-3</v>
      </c>
      <c r="CC27">
        <v>0</v>
      </c>
      <c r="CD27">
        <v>2.8760000000000001E-3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1.771234</v>
      </c>
      <c r="CO27">
        <v>4.2938999999999998</v>
      </c>
      <c r="CP27">
        <v>4.100625</v>
      </c>
      <c r="CQ27">
        <v>1.9522930000000001</v>
      </c>
      <c r="CR27">
        <v>0.83574999999999999</v>
      </c>
      <c r="CS27">
        <v>1.3710979999999999</v>
      </c>
      <c r="CT27">
        <v>4.2252549999999998</v>
      </c>
      <c r="CU27">
        <v>2.8821509999999999</v>
      </c>
      <c r="CV27">
        <v>2.4755660000000002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94.916707000000002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0.93430000000000002</v>
      </c>
      <c r="H28">
        <v>0</v>
      </c>
      <c r="I28">
        <v>3.1187</v>
      </c>
      <c r="J28">
        <v>0</v>
      </c>
      <c r="K28">
        <v>466.34539999999998</v>
      </c>
      <c r="L28">
        <v>598.58820000000003</v>
      </c>
      <c r="M28">
        <v>95.888554999999997</v>
      </c>
      <c r="N28">
        <v>122.43</v>
      </c>
      <c r="O28">
        <v>128.45009999999999</v>
      </c>
      <c r="P28">
        <v>147.21</v>
      </c>
      <c r="Q28">
        <v>18.832014000000001</v>
      </c>
      <c r="R28">
        <v>44.326064000000002</v>
      </c>
      <c r="S28">
        <v>19.255199999999999</v>
      </c>
      <c r="T28">
        <v>2.39</v>
      </c>
      <c r="U28">
        <v>348.97500000000002</v>
      </c>
      <c r="V28">
        <v>16.238099999999999</v>
      </c>
      <c r="W28">
        <v>34.799309999999998</v>
      </c>
      <c r="X28">
        <v>147.515625</v>
      </c>
      <c r="Y28">
        <v>0</v>
      </c>
      <c r="Z28">
        <v>19.6614</v>
      </c>
      <c r="AA28">
        <v>42.14808</v>
      </c>
      <c r="AB28">
        <v>46.424171999999999</v>
      </c>
      <c r="AC28">
        <v>33.499364999999997</v>
      </c>
      <c r="AD28">
        <v>31.368566999999999</v>
      </c>
      <c r="AE28">
        <v>56.926780000000001</v>
      </c>
      <c r="AF28">
        <v>9.1372370000000007</v>
      </c>
      <c r="AG28">
        <v>47.120925</v>
      </c>
      <c r="AH28">
        <v>124.67200699999999</v>
      </c>
      <c r="AI28">
        <v>38.152132000000002</v>
      </c>
      <c r="AJ28">
        <v>0</v>
      </c>
      <c r="AK28">
        <v>64.950986999999998</v>
      </c>
      <c r="AL28">
        <v>36.021999999999998</v>
      </c>
      <c r="AM28">
        <v>18.108732</v>
      </c>
      <c r="AN28">
        <v>1.0747679999999999</v>
      </c>
      <c r="AO28">
        <v>0</v>
      </c>
      <c r="AP28">
        <v>0</v>
      </c>
      <c r="AQ28">
        <v>39.583114000000002</v>
      </c>
      <c r="AR28">
        <v>48.576000000000001</v>
      </c>
      <c r="AS28">
        <v>36.506751000000001</v>
      </c>
      <c r="AT28">
        <v>14.999957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97.105882000000008</v>
      </c>
      <c r="BA28">
        <f t="shared" si="1"/>
        <v>3001.3354240000008</v>
      </c>
      <c r="BB28">
        <v>25</v>
      </c>
      <c r="BD28">
        <v>5.95</v>
      </c>
      <c r="BE28">
        <v>1.94</v>
      </c>
      <c r="BF28">
        <v>3.03</v>
      </c>
      <c r="BG28">
        <v>1.85</v>
      </c>
      <c r="BH28">
        <v>9.33</v>
      </c>
      <c r="BI28">
        <v>0.97</v>
      </c>
      <c r="BJ28">
        <v>0.97</v>
      </c>
      <c r="BK28">
        <v>1.9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2.3306830000000001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4.4749999999999998E-3</v>
      </c>
      <c r="CC28">
        <v>0</v>
      </c>
      <c r="CD28">
        <v>2.8760000000000001E-3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1.771234</v>
      </c>
      <c r="CO28">
        <v>4.2938999999999998</v>
      </c>
      <c r="CP28">
        <v>4.2425620000000004</v>
      </c>
      <c r="CQ28">
        <v>1.9522930000000001</v>
      </c>
      <c r="CR28">
        <v>0.83574999999999999</v>
      </c>
      <c r="CS28">
        <v>1.3710979999999999</v>
      </c>
      <c r="CT28">
        <v>4.2252549999999998</v>
      </c>
      <c r="CU28">
        <v>3.5666609999999999</v>
      </c>
      <c r="CV28">
        <v>3.8377189999999999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97.105882000000008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0.99270000000000003</v>
      </c>
      <c r="H29">
        <v>0</v>
      </c>
      <c r="I29">
        <v>3.1187</v>
      </c>
      <c r="J29">
        <v>0</v>
      </c>
      <c r="K29">
        <v>466.34539999999998</v>
      </c>
      <c r="L29">
        <v>528.58820000000003</v>
      </c>
      <c r="M29">
        <v>95.888554999999997</v>
      </c>
      <c r="N29">
        <v>122.43</v>
      </c>
      <c r="O29">
        <v>128.45009999999999</v>
      </c>
      <c r="P29">
        <v>147.21</v>
      </c>
      <c r="Q29">
        <v>16.097452000000001</v>
      </c>
      <c r="R29">
        <v>44.326064000000002</v>
      </c>
      <c r="S29">
        <v>19.255199999999999</v>
      </c>
      <c r="T29">
        <v>2.39</v>
      </c>
      <c r="U29">
        <v>348.97500000000002</v>
      </c>
      <c r="V29">
        <v>16.238099999999999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41.824756000000001</v>
      </c>
      <c r="AE29">
        <v>56.926780000000001</v>
      </c>
      <c r="AF29">
        <v>18.274474000000001</v>
      </c>
      <c r="AG29">
        <v>47.120925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1.0747679999999999</v>
      </c>
      <c r="AO29">
        <v>0</v>
      </c>
      <c r="AP29">
        <v>0</v>
      </c>
      <c r="AQ29">
        <v>52.777484999999999</v>
      </c>
      <c r="AR29">
        <v>48.576000000000001</v>
      </c>
      <c r="AS29">
        <v>36.506751000000001</v>
      </c>
      <c r="AT29">
        <v>14.999957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98.11891900000002</v>
      </c>
      <c r="BA29">
        <f t="shared" si="1"/>
        <v>2997.2047540000012</v>
      </c>
      <c r="BB29">
        <v>26</v>
      </c>
      <c r="BD29">
        <v>5.95</v>
      </c>
      <c r="BE29">
        <v>1.94</v>
      </c>
      <c r="BF29">
        <v>3.03</v>
      </c>
      <c r="BG29">
        <v>1.85</v>
      </c>
      <c r="BH29">
        <v>9.33</v>
      </c>
      <c r="BI29">
        <v>0.97</v>
      </c>
      <c r="BJ29">
        <v>0.97</v>
      </c>
      <c r="BK29">
        <v>1.9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2.3306830000000001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4.4749999999999998E-3</v>
      </c>
      <c r="CC29">
        <v>0</v>
      </c>
      <c r="CD29">
        <v>3.901E-3</v>
      </c>
      <c r="CE29">
        <v>0</v>
      </c>
      <c r="CF29">
        <v>0</v>
      </c>
      <c r="CG29">
        <v>0</v>
      </c>
      <c r="CH29">
        <v>0</v>
      </c>
      <c r="CI29">
        <v>1.485E-3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1.771234</v>
      </c>
      <c r="CO29">
        <v>4.2938999999999998</v>
      </c>
      <c r="CP29">
        <v>4.2581249999999997</v>
      </c>
      <c r="CQ29">
        <v>1.9522930000000001</v>
      </c>
      <c r="CR29">
        <v>0.83574999999999999</v>
      </c>
      <c r="CS29">
        <v>1.3710979999999999</v>
      </c>
      <c r="CT29">
        <v>4.2252549999999998</v>
      </c>
      <c r="CU29">
        <v>3.5666609999999999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98.11891900000002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0.99270000000000003</v>
      </c>
      <c r="H30">
        <v>0</v>
      </c>
      <c r="I30">
        <v>3.1187</v>
      </c>
      <c r="J30">
        <v>0</v>
      </c>
      <c r="K30">
        <v>466.34539999999998</v>
      </c>
      <c r="L30">
        <v>448.58819999999997</v>
      </c>
      <c r="M30">
        <v>95.888554999999997</v>
      </c>
      <c r="N30">
        <v>122.43</v>
      </c>
      <c r="O30">
        <v>128.45009999999999</v>
      </c>
      <c r="P30">
        <v>147.21</v>
      </c>
      <c r="Q30">
        <v>15.366</v>
      </c>
      <c r="R30">
        <v>44.326064000000002</v>
      </c>
      <c r="S30">
        <v>19.255199999999999</v>
      </c>
      <c r="T30">
        <v>2.39</v>
      </c>
      <c r="U30">
        <v>348.97500000000002</v>
      </c>
      <c r="V30">
        <v>16.238099999999999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47.120925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1.0747679999999999</v>
      </c>
      <c r="AO30">
        <v>0</v>
      </c>
      <c r="AP30">
        <v>0</v>
      </c>
      <c r="AQ30">
        <v>52.777484999999999</v>
      </c>
      <c r="AR30">
        <v>48.576000000000001</v>
      </c>
      <c r="AS30">
        <v>36.506751000000001</v>
      </c>
      <c r="AT30">
        <v>14.999957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98.125190000000018</v>
      </c>
      <c r="BA30">
        <f t="shared" si="1"/>
        <v>2916.479573000001</v>
      </c>
      <c r="BB30">
        <v>27</v>
      </c>
      <c r="BD30">
        <v>5.95</v>
      </c>
      <c r="BE30">
        <v>1.94</v>
      </c>
      <c r="BF30">
        <v>3.03</v>
      </c>
      <c r="BG30">
        <v>1.85</v>
      </c>
      <c r="BH30">
        <v>9.33</v>
      </c>
      <c r="BI30">
        <v>0.97</v>
      </c>
      <c r="BJ30">
        <v>0.97</v>
      </c>
      <c r="BK30">
        <v>1.9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2.3306830000000001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4.4749999999999998E-3</v>
      </c>
      <c r="CC30">
        <v>0</v>
      </c>
      <c r="CD30">
        <v>5.7530000000000003E-3</v>
      </c>
      <c r="CE30">
        <v>0</v>
      </c>
      <c r="CF30">
        <v>0</v>
      </c>
      <c r="CG30">
        <v>1.449E-3</v>
      </c>
      <c r="CH30">
        <v>0</v>
      </c>
      <c r="CI30">
        <v>4.4549999999999998E-3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1.771234</v>
      </c>
      <c r="CO30">
        <v>4.2938999999999998</v>
      </c>
      <c r="CP30">
        <v>4.2581249999999997</v>
      </c>
      <c r="CQ30">
        <v>1.9522930000000001</v>
      </c>
      <c r="CR30">
        <v>0.83574999999999999</v>
      </c>
      <c r="CS30">
        <v>1.3710979999999999</v>
      </c>
      <c r="CT30">
        <v>4.2252549999999998</v>
      </c>
      <c r="CU30">
        <v>3.5666609999999999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98.125190000000018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0.99270000000000003</v>
      </c>
      <c r="H31">
        <v>0</v>
      </c>
      <c r="I31">
        <v>3.1187</v>
      </c>
      <c r="J31">
        <v>0</v>
      </c>
      <c r="K31">
        <v>436.34539999999998</v>
      </c>
      <c r="L31">
        <v>397.44299999999998</v>
      </c>
      <c r="M31">
        <v>95.888554999999997</v>
      </c>
      <c r="N31">
        <v>122.43</v>
      </c>
      <c r="O31">
        <v>128.45009999999999</v>
      </c>
      <c r="P31">
        <v>147.21</v>
      </c>
      <c r="Q31">
        <v>11.484738</v>
      </c>
      <c r="R31">
        <v>28.3597</v>
      </c>
      <c r="S31">
        <v>9.9946999999999999</v>
      </c>
      <c r="T31">
        <v>1.7214</v>
      </c>
      <c r="U31">
        <v>348.97500000000002</v>
      </c>
      <c r="V31">
        <v>9.9794999999999998</v>
      </c>
      <c r="W31">
        <v>24.515799999999999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47.120925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1.0958429999999999</v>
      </c>
      <c r="AO31">
        <v>0</v>
      </c>
      <c r="AP31">
        <v>0</v>
      </c>
      <c r="AQ31">
        <v>52.777484999999999</v>
      </c>
      <c r="AR31">
        <v>48.576000000000001</v>
      </c>
      <c r="AS31">
        <v>36.506751000000001</v>
      </c>
      <c r="AT31">
        <v>14.999957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98.085189999999997</v>
      </c>
      <c r="BA31">
        <f t="shared" si="1"/>
        <v>2788.9966119999999</v>
      </c>
      <c r="BB31">
        <v>28</v>
      </c>
      <c r="BD31">
        <v>5.95</v>
      </c>
      <c r="BE31">
        <v>1.94</v>
      </c>
      <c r="BF31">
        <v>3.03</v>
      </c>
      <c r="BG31">
        <v>1.85</v>
      </c>
      <c r="BH31">
        <v>9.33</v>
      </c>
      <c r="BI31">
        <v>0.95</v>
      </c>
      <c r="BJ31">
        <v>0.95</v>
      </c>
      <c r="BK31">
        <v>1.9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2.3306830000000001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4.4749999999999998E-3</v>
      </c>
      <c r="CC31">
        <v>0</v>
      </c>
      <c r="CD31">
        <v>5.7530000000000003E-3</v>
      </c>
      <c r="CE31">
        <v>0</v>
      </c>
      <c r="CF31">
        <v>0</v>
      </c>
      <c r="CG31">
        <v>1.449E-3</v>
      </c>
      <c r="CH31">
        <v>0</v>
      </c>
      <c r="CI31">
        <v>4.4549999999999998E-3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1.771234</v>
      </c>
      <c r="CO31">
        <v>4.2938999999999998</v>
      </c>
      <c r="CP31">
        <v>4.2581249999999997</v>
      </c>
      <c r="CQ31">
        <v>1.9522930000000001</v>
      </c>
      <c r="CR31">
        <v>0.83574999999999999</v>
      </c>
      <c r="CS31">
        <v>1.3710979999999999</v>
      </c>
      <c r="CT31">
        <v>4.2252549999999998</v>
      </c>
      <c r="CU31">
        <v>3.5666609999999999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98.085189999999997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0.99270000000000003</v>
      </c>
      <c r="H32">
        <v>0</v>
      </c>
      <c r="I32">
        <v>3.1187</v>
      </c>
      <c r="J32">
        <v>0</v>
      </c>
      <c r="K32">
        <v>436.34539999999998</v>
      </c>
      <c r="L32">
        <v>397.44299999999998</v>
      </c>
      <c r="M32">
        <v>95.888554999999997</v>
      </c>
      <c r="N32">
        <v>122.43</v>
      </c>
      <c r="O32">
        <v>128.45009999999999</v>
      </c>
      <c r="P32">
        <v>147.21</v>
      </c>
      <c r="Q32">
        <v>11.484738</v>
      </c>
      <c r="R32">
        <v>28.3597</v>
      </c>
      <c r="S32">
        <v>9.9946999999999999</v>
      </c>
      <c r="T32">
        <v>1.7214</v>
      </c>
      <c r="U32">
        <v>348.97500000000002</v>
      </c>
      <c r="V32">
        <v>9.9794999999999998</v>
      </c>
      <c r="W32">
        <v>24.515799999999999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47.120925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1.0958429999999999</v>
      </c>
      <c r="AO32">
        <v>0</v>
      </c>
      <c r="AP32">
        <v>0.12809999999999999</v>
      </c>
      <c r="AQ32">
        <v>52.777484999999999</v>
      </c>
      <c r="AR32">
        <v>48.576000000000001</v>
      </c>
      <c r="AS32">
        <v>36.506751000000001</v>
      </c>
      <c r="AT32">
        <v>14.999957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98.085189999999997</v>
      </c>
      <c r="BA32">
        <f t="shared" si="1"/>
        <v>2789.1247119999998</v>
      </c>
      <c r="BB32">
        <v>29</v>
      </c>
      <c r="BD32">
        <v>5.95</v>
      </c>
      <c r="BE32">
        <v>1.94</v>
      </c>
      <c r="BF32">
        <v>3.03</v>
      </c>
      <c r="BG32">
        <v>1.85</v>
      </c>
      <c r="BH32">
        <v>9.33</v>
      </c>
      <c r="BI32">
        <v>0.95</v>
      </c>
      <c r="BJ32">
        <v>0.95</v>
      </c>
      <c r="BK32">
        <v>1.9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2.3306830000000001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4.4749999999999998E-3</v>
      </c>
      <c r="CC32">
        <v>0</v>
      </c>
      <c r="CD32">
        <v>5.7530000000000003E-3</v>
      </c>
      <c r="CE32">
        <v>0</v>
      </c>
      <c r="CF32">
        <v>0</v>
      </c>
      <c r="CG32">
        <v>1.449E-3</v>
      </c>
      <c r="CH32">
        <v>0</v>
      </c>
      <c r="CI32">
        <v>4.4549999999999998E-3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1.771234</v>
      </c>
      <c r="CO32">
        <v>4.2938999999999998</v>
      </c>
      <c r="CP32">
        <v>4.2581249999999997</v>
      </c>
      <c r="CQ32">
        <v>1.9522930000000001</v>
      </c>
      <c r="CR32">
        <v>0.83574999999999999</v>
      </c>
      <c r="CS32">
        <v>1.3710979999999999</v>
      </c>
      <c r="CT32">
        <v>4.2252549999999998</v>
      </c>
      <c r="CU32">
        <v>3.5666609999999999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98.085189999999997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1.0629999999999999</v>
      </c>
      <c r="H33">
        <v>0</v>
      </c>
      <c r="I33">
        <v>3.1187</v>
      </c>
      <c r="J33">
        <v>0</v>
      </c>
      <c r="K33">
        <v>370.18787700000001</v>
      </c>
      <c r="L33">
        <v>357.71451999999999</v>
      </c>
      <c r="M33">
        <v>95.888554999999997</v>
      </c>
      <c r="N33">
        <v>122.43</v>
      </c>
      <c r="O33">
        <v>128.45009999999999</v>
      </c>
      <c r="P33">
        <v>147.21</v>
      </c>
      <c r="Q33">
        <v>9.5070680000000003</v>
      </c>
      <c r="R33">
        <v>28.3597</v>
      </c>
      <c r="S33">
        <v>7.5288959999999996</v>
      </c>
      <c r="T33">
        <v>1.7214</v>
      </c>
      <c r="U33">
        <v>348.97500000000002</v>
      </c>
      <c r="V33">
        <v>9.9794999999999998</v>
      </c>
      <c r="W33">
        <v>24.515799999999999</v>
      </c>
      <c r="X33">
        <v>147.515625</v>
      </c>
      <c r="Y33">
        <v>0</v>
      </c>
      <c r="Z33">
        <v>19.6614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47.120925</v>
      </c>
      <c r="AH33">
        <v>132.84722099999999</v>
      </c>
      <c r="AI33">
        <v>19.076066000000001</v>
      </c>
      <c r="AJ33">
        <v>0</v>
      </c>
      <c r="AK33">
        <v>64.950986999999998</v>
      </c>
      <c r="AL33">
        <v>36.021999999999998</v>
      </c>
      <c r="AM33">
        <v>18.108732</v>
      </c>
      <c r="AN33">
        <v>1.0958429999999999</v>
      </c>
      <c r="AO33">
        <v>0</v>
      </c>
      <c r="AP33">
        <v>0.12809999999999999</v>
      </c>
      <c r="AQ33">
        <v>39.583114000000002</v>
      </c>
      <c r="AR33">
        <v>48.576000000000001</v>
      </c>
      <c r="AS33">
        <v>36.506751000000001</v>
      </c>
      <c r="AT33">
        <v>14.999957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97.388966000000011</v>
      </c>
      <c r="BA33">
        <f t="shared" si="1"/>
        <v>2599.7360039999994</v>
      </c>
      <c r="BB33">
        <v>30</v>
      </c>
      <c r="BD33">
        <v>5.95</v>
      </c>
      <c r="BE33">
        <v>1.94</v>
      </c>
      <c r="BF33">
        <v>3.03</v>
      </c>
      <c r="BG33">
        <v>1.85</v>
      </c>
      <c r="BH33">
        <v>9.33</v>
      </c>
      <c r="BI33">
        <v>0.98</v>
      </c>
      <c r="BJ33">
        <v>0.97</v>
      </c>
      <c r="BK33">
        <v>1.9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2.3306830000000001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4.4749999999999998E-3</v>
      </c>
      <c r="CC33">
        <v>0</v>
      </c>
      <c r="CD33">
        <v>5.7530000000000003E-3</v>
      </c>
      <c r="CE33">
        <v>0</v>
      </c>
      <c r="CF33">
        <v>0</v>
      </c>
      <c r="CG33">
        <v>1.449E-3</v>
      </c>
      <c r="CH33">
        <v>0</v>
      </c>
      <c r="CI33">
        <v>4.4549999999999998E-3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1.771234</v>
      </c>
      <c r="CO33">
        <v>4.2938999999999998</v>
      </c>
      <c r="CP33">
        <v>4.2581249999999997</v>
      </c>
      <c r="CQ33">
        <v>1.9522930000000001</v>
      </c>
      <c r="CR33">
        <v>0.83574999999999999</v>
      </c>
      <c r="CS33">
        <v>1.3710979999999999</v>
      </c>
      <c r="CT33">
        <v>4.2252549999999998</v>
      </c>
      <c r="CU33">
        <v>3.5666609999999999</v>
      </c>
      <c r="CV33">
        <v>4.0864589999999996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97.388966000000011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1.0629999999999999</v>
      </c>
      <c r="H34">
        <v>0</v>
      </c>
      <c r="I34">
        <v>3.1187</v>
      </c>
      <c r="J34">
        <v>0</v>
      </c>
      <c r="K34">
        <v>365.335689</v>
      </c>
      <c r="L34">
        <v>353.20260000000002</v>
      </c>
      <c r="M34">
        <v>95.888554999999997</v>
      </c>
      <c r="N34">
        <v>122.43</v>
      </c>
      <c r="O34">
        <v>128.45009999999999</v>
      </c>
      <c r="P34">
        <v>147.21</v>
      </c>
      <c r="Q34">
        <v>9.5070680000000003</v>
      </c>
      <c r="R34">
        <v>28.3597</v>
      </c>
      <c r="S34">
        <v>5.2896000000000001</v>
      </c>
      <c r="T34">
        <v>1.7214</v>
      </c>
      <c r="U34">
        <v>348.97500000000002</v>
      </c>
      <c r="V34">
        <v>9.9794999999999998</v>
      </c>
      <c r="W34">
        <v>24.515799999999999</v>
      </c>
      <c r="X34">
        <v>147.515625</v>
      </c>
      <c r="Y34">
        <v>0</v>
      </c>
      <c r="Z34">
        <v>19.6614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47.120925</v>
      </c>
      <c r="AH34">
        <v>106.277777</v>
      </c>
      <c r="AI34">
        <v>4.4021689999999998</v>
      </c>
      <c r="AJ34">
        <v>0</v>
      </c>
      <c r="AK34">
        <v>64.950986999999998</v>
      </c>
      <c r="AL34">
        <v>36.021999999999998</v>
      </c>
      <c r="AM34">
        <v>18.108732</v>
      </c>
      <c r="AN34">
        <v>1.0958429999999999</v>
      </c>
      <c r="AO34">
        <v>0</v>
      </c>
      <c r="AP34">
        <v>0.12809999999999999</v>
      </c>
      <c r="AQ34">
        <v>39.583114000000002</v>
      </c>
      <c r="AR34">
        <v>48.576000000000001</v>
      </c>
      <c r="AS34">
        <v>36.506751000000001</v>
      </c>
      <c r="AT34">
        <v>14.999957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95.897052999999985</v>
      </c>
      <c r="BA34">
        <f t="shared" si="1"/>
        <v>2515.9655629999993</v>
      </c>
      <c r="BB34">
        <v>31</v>
      </c>
      <c r="BD34">
        <v>5.95</v>
      </c>
      <c r="BE34">
        <v>1.94</v>
      </c>
      <c r="BF34">
        <v>3.03</v>
      </c>
      <c r="BG34">
        <v>1.85</v>
      </c>
      <c r="BH34">
        <v>9.33</v>
      </c>
      <c r="BI34">
        <v>0.98</v>
      </c>
      <c r="BJ34">
        <v>0.97</v>
      </c>
      <c r="BK34">
        <v>1.9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2.3306830000000001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4.4749999999999998E-3</v>
      </c>
      <c r="CC34">
        <v>0</v>
      </c>
      <c r="CD34">
        <v>5.7530000000000003E-3</v>
      </c>
      <c r="CE34">
        <v>0</v>
      </c>
      <c r="CF34">
        <v>0</v>
      </c>
      <c r="CG34">
        <v>6.8370000000000002E-3</v>
      </c>
      <c r="CH34">
        <v>0</v>
      </c>
      <c r="CI34">
        <v>8.9560000000000004E-3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1.771234</v>
      </c>
      <c r="CO34">
        <v>4.2938999999999998</v>
      </c>
      <c r="CP34">
        <v>4.2581249999999997</v>
      </c>
      <c r="CQ34">
        <v>1.9522930000000001</v>
      </c>
      <c r="CR34">
        <v>0.83574999999999999</v>
      </c>
      <c r="CS34">
        <v>1.3710979999999999</v>
      </c>
      <c r="CT34">
        <v>4.2252549999999998</v>
      </c>
      <c r="CU34">
        <v>2.8821509999999999</v>
      </c>
      <c r="CV34">
        <v>3.2691669999999999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95.897052999999985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1.0629999999999999</v>
      </c>
      <c r="H35">
        <v>0</v>
      </c>
      <c r="I35">
        <v>3.1187</v>
      </c>
      <c r="J35">
        <v>0</v>
      </c>
      <c r="K35">
        <v>363.85429199999999</v>
      </c>
      <c r="L35">
        <v>353.516727</v>
      </c>
      <c r="M35">
        <v>95.888554999999997</v>
      </c>
      <c r="N35">
        <v>122.43</v>
      </c>
      <c r="O35">
        <v>128.45009999999999</v>
      </c>
      <c r="P35">
        <v>147.21</v>
      </c>
      <c r="Q35">
        <v>6.0010019999999997</v>
      </c>
      <c r="R35">
        <v>28.3597</v>
      </c>
      <c r="S35">
        <v>7.227894</v>
      </c>
      <c r="T35">
        <v>1.7214</v>
      </c>
      <c r="U35">
        <v>348.97500000000002</v>
      </c>
      <c r="V35">
        <v>9.9794999999999998</v>
      </c>
      <c r="W35">
        <v>24.515799999999999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33.499364999999997</v>
      </c>
      <c r="AD35">
        <v>10.456189</v>
      </c>
      <c r="AE35">
        <v>37.821176000000001</v>
      </c>
      <c r="AF35">
        <v>0</v>
      </c>
      <c r="AG35">
        <v>47.120925</v>
      </c>
      <c r="AH35">
        <v>79.708332999999996</v>
      </c>
      <c r="AI35">
        <v>0</v>
      </c>
      <c r="AJ35">
        <v>0</v>
      </c>
      <c r="AK35">
        <v>64.950986999999998</v>
      </c>
      <c r="AL35">
        <v>36.021999999999998</v>
      </c>
      <c r="AM35">
        <v>18.108732</v>
      </c>
      <c r="AN35">
        <v>1.0958429999999999</v>
      </c>
      <c r="AO35">
        <v>0</v>
      </c>
      <c r="AP35">
        <v>5.8925999999999998</v>
      </c>
      <c r="AQ35">
        <v>39.583114000000002</v>
      </c>
      <c r="AR35">
        <v>48.576000000000001</v>
      </c>
      <c r="AS35">
        <v>36.506751000000001</v>
      </c>
      <c r="AT35">
        <v>14.999957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95.079623999999995</v>
      </c>
      <c r="BA35">
        <f t="shared" si="1"/>
        <v>2460.9287429999999</v>
      </c>
      <c r="BB35">
        <v>32</v>
      </c>
      <c r="BD35">
        <v>5.95</v>
      </c>
      <c r="BE35">
        <v>1.94</v>
      </c>
      <c r="BF35">
        <v>3.03</v>
      </c>
      <c r="BG35">
        <v>1.85</v>
      </c>
      <c r="BH35">
        <v>9.33</v>
      </c>
      <c r="BI35">
        <v>0.98</v>
      </c>
      <c r="BJ35">
        <v>0.97</v>
      </c>
      <c r="BK35">
        <v>1.9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2.3306830000000001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4.411E-3</v>
      </c>
      <c r="CC35">
        <v>0</v>
      </c>
      <c r="CD35">
        <v>5.7530000000000003E-3</v>
      </c>
      <c r="CE35">
        <v>0</v>
      </c>
      <c r="CF35">
        <v>0</v>
      </c>
      <c r="CG35">
        <v>6.764E-3</v>
      </c>
      <c r="CH35">
        <v>0</v>
      </c>
      <c r="CI35">
        <v>8.9560000000000004E-3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1.771234</v>
      </c>
      <c r="CO35">
        <v>4.2938999999999998</v>
      </c>
      <c r="CP35">
        <v>4.2581249999999997</v>
      </c>
      <c r="CQ35">
        <v>1.9522930000000001</v>
      </c>
      <c r="CR35">
        <v>0.83574999999999999</v>
      </c>
      <c r="CS35">
        <v>1.3710979999999999</v>
      </c>
      <c r="CT35">
        <v>4.2252549999999998</v>
      </c>
      <c r="CU35">
        <v>2.8821509999999999</v>
      </c>
      <c r="CV35">
        <v>2.4518749999999998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95.079623999999995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1.0629999999999999</v>
      </c>
      <c r="H36">
        <v>0</v>
      </c>
      <c r="I36">
        <v>3.1187</v>
      </c>
      <c r="J36">
        <v>0</v>
      </c>
      <c r="K36">
        <v>363.85429199999999</v>
      </c>
      <c r="L36">
        <v>353.516727</v>
      </c>
      <c r="M36">
        <v>95.888554999999997</v>
      </c>
      <c r="N36">
        <v>122.43</v>
      </c>
      <c r="O36">
        <v>128.45009999999999</v>
      </c>
      <c r="P36">
        <v>147.21</v>
      </c>
      <c r="Q36">
        <v>4.1825999999999999</v>
      </c>
      <c r="R36">
        <v>28.3597</v>
      </c>
      <c r="S36">
        <v>7.227894</v>
      </c>
      <c r="T36">
        <v>1.7214</v>
      </c>
      <c r="U36">
        <v>348.97500000000002</v>
      </c>
      <c r="V36">
        <v>9.9794999999999998</v>
      </c>
      <c r="W36">
        <v>24.515799999999999</v>
      </c>
      <c r="X36">
        <v>147.515625</v>
      </c>
      <c r="Y36">
        <v>0</v>
      </c>
      <c r="Z36">
        <v>13.1076</v>
      </c>
      <c r="AA36">
        <v>42.14808</v>
      </c>
      <c r="AB36">
        <v>46.424171999999999</v>
      </c>
      <c r="AC36">
        <v>33.499364999999997</v>
      </c>
      <c r="AD36">
        <v>10.456189</v>
      </c>
      <c r="AE36">
        <v>37.821176000000001</v>
      </c>
      <c r="AF36">
        <v>0</v>
      </c>
      <c r="AG36">
        <v>47.120925</v>
      </c>
      <c r="AH36">
        <v>53.138888999999999</v>
      </c>
      <c r="AI36">
        <v>0</v>
      </c>
      <c r="AJ36">
        <v>0</v>
      </c>
      <c r="AK36">
        <v>64.950986999999998</v>
      </c>
      <c r="AL36">
        <v>36.021999999999998</v>
      </c>
      <c r="AM36">
        <v>18.108732</v>
      </c>
      <c r="AN36">
        <v>1.0958429999999999</v>
      </c>
      <c r="AO36">
        <v>0</v>
      </c>
      <c r="AP36">
        <v>5.8925999999999998</v>
      </c>
      <c r="AQ36">
        <v>39.583114000000002</v>
      </c>
      <c r="AR36">
        <v>48.576000000000001</v>
      </c>
      <c r="AS36">
        <v>36.506751000000001</v>
      </c>
      <c r="AT36">
        <v>14.999957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94.262332999999998</v>
      </c>
      <c r="BA36">
        <f t="shared" si="1"/>
        <v>2431.723606</v>
      </c>
      <c r="BB36">
        <v>33</v>
      </c>
      <c r="BD36">
        <v>5.95</v>
      </c>
      <c r="BE36">
        <v>1.94</v>
      </c>
      <c r="BF36">
        <v>3.03</v>
      </c>
      <c r="BG36">
        <v>1.85</v>
      </c>
      <c r="BH36">
        <v>9.33</v>
      </c>
      <c r="BI36">
        <v>0.98</v>
      </c>
      <c r="BJ36">
        <v>0.97</v>
      </c>
      <c r="BK36">
        <v>1.9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2.3306830000000001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4.411E-3</v>
      </c>
      <c r="CC36">
        <v>0</v>
      </c>
      <c r="CD36">
        <v>5.7530000000000003E-3</v>
      </c>
      <c r="CE36">
        <v>0</v>
      </c>
      <c r="CF36">
        <v>0</v>
      </c>
      <c r="CG36">
        <v>6.764E-3</v>
      </c>
      <c r="CH36">
        <v>0</v>
      </c>
      <c r="CI36">
        <v>8.9560000000000004E-3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1.771234</v>
      </c>
      <c r="CO36">
        <v>4.2938999999999998</v>
      </c>
      <c r="CP36">
        <v>4.2581249999999997</v>
      </c>
      <c r="CQ36">
        <v>1.9522930000000001</v>
      </c>
      <c r="CR36">
        <v>0.83574999999999999</v>
      </c>
      <c r="CS36">
        <v>1.3710979999999999</v>
      </c>
      <c r="CT36">
        <v>4.2252549999999998</v>
      </c>
      <c r="CU36">
        <v>2.8821509999999999</v>
      </c>
      <c r="CV36">
        <v>1.634584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94.262332999999998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1.0629999999999999</v>
      </c>
      <c r="H37">
        <v>0</v>
      </c>
      <c r="I37">
        <v>3.1187</v>
      </c>
      <c r="J37">
        <v>0</v>
      </c>
      <c r="K37">
        <v>375.98574200000002</v>
      </c>
      <c r="L37">
        <v>353.20260000000002</v>
      </c>
      <c r="M37">
        <v>95.888554999999997</v>
      </c>
      <c r="N37">
        <v>122.43</v>
      </c>
      <c r="O37">
        <v>128.45009999999999</v>
      </c>
      <c r="P37">
        <v>147.21</v>
      </c>
      <c r="Q37">
        <v>4.1825999999999999</v>
      </c>
      <c r="R37">
        <v>28.3597</v>
      </c>
      <c r="S37">
        <v>5.2896000000000001</v>
      </c>
      <c r="T37">
        <v>1.7214</v>
      </c>
      <c r="U37">
        <v>348.97500000000002</v>
      </c>
      <c r="V37">
        <v>9.9794999999999998</v>
      </c>
      <c r="W37">
        <v>24.515799999999999</v>
      </c>
      <c r="X37">
        <v>147.515625</v>
      </c>
      <c r="Y37">
        <v>0</v>
      </c>
      <c r="Z37">
        <v>13.1076</v>
      </c>
      <c r="AA37">
        <v>28.09872</v>
      </c>
      <c r="AB37">
        <v>46.424171999999999</v>
      </c>
      <c r="AC37">
        <v>33.499364999999997</v>
      </c>
      <c r="AD37">
        <v>10.456189</v>
      </c>
      <c r="AE37">
        <v>18.975594000000001</v>
      </c>
      <c r="AF37">
        <v>0</v>
      </c>
      <c r="AG37">
        <v>47.120925</v>
      </c>
      <c r="AH37">
        <v>26.569444000000001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1.0958429999999999</v>
      </c>
      <c r="AO37">
        <v>0</v>
      </c>
      <c r="AP37">
        <v>5.8925999999999998</v>
      </c>
      <c r="AQ37">
        <v>39.583114000000002</v>
      </c>
      <c r="AR37">
        <v>48.576000000000001</v>
      </c>
      <c r="AS37">
        <v>36.506751000000001</v>
      </c>
      <c r="AT37">
        <v>14.999957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92.003964999999994</v>
      </c>
      <c r="BA37">
        <f t="shared" si="1"/>
        <v>2379.87988</v>
      </c>
      <c r="BB37">
        <v>34</v>
      </c>
      <c r="BD37">
        <v>5.95</v>
      </c>
      <c r="BE37">
        <v>1.94</v>
      </c>
      <c r="BF37">
        <v>3.03</v>
      </c>
      <c r="BG37">
        <v>1.85</v>
      </c>
      <c r="BH37">
        <v>9.33</v>
      </c>
      <c r="BI37">
        <v>0.98</v>
      </c>
      <c r="BJ37">
        <v>0.97</v>
      </c>
      <c r="BK37">
        <v>1.9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2.3306830000000001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4.411E-3</v>
      </c>
      <c r="CC37">
        <v>0</v>
      </c>
      <c r="CD37">
        <v>5.7530000000000003E-3</v>
      </c>
      <c r="CE37">
        <v>0</v>
      </c>
      <c r="CF37">
        <v>0</v>
      </c>
      <c r="CG37">
        <v>6.764E-3</v>
      </c>
      <c r="CH37">
        <v>0</v>
      </c>
      <c r="CI37">
        <v>8.9560000000000004E-3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1.771234</v>
      </c>
      <c r="CO37">
        <v>4.2938999999999998</v>
      </c>
      <c r="CP37">
        <v>4.2581249999999997</v>
      </c>
      <c r="CQ37">
        <v>1.9522930000000001</v>
      </c>
      <c r="CR37">
        <v>0.83574999999999999</v>
      </c>
      <c r="CS37">
        <v>1.3710979999999999</v>
      </c>
      <c r="CT37">
        <v>4.2252549999999998</v>
      </c>
      <c r="CU37">
        <v>1.4410750000000001</v>
      </c>
      <c r="CV37">
        <v>0.81729200000000002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92.003964999999994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1.0629999999999999</v>
      </c>
      <c r="H38">
        <v>0</v>
      </c>
      <c r="I38">
        <v>3.1187</v>
      </c>
      <c r="J38">
        <v>0</v>
      </c>
      <c r="K38">
        <v>375.98574200000002</v>
      </c>
      <c r="L38">
        <v>353.20260000000002</v>
      </c>
      <c r="M38">
        <v>95.888554999999997</v>
      </c>
      <c r="N38">
        <v>122.43</v>
      </c>
      <c r="O38">
        <v>128.45009999999999</v>
      </c>
      <c r="P38">
        <v>147.21</v>
      </c>
      <c r="Q38">
        <v>4.1825999999999999</v>
      </c>
      <c r="R38">
        <v>28.3597</v>
      </c>
      <c r="S38">
        <v>5.2896000000000001</v>
      </c>
      <c r="T38">
        <v>1.7214</v>
      </c>
      <c r="U38">
        <v>348.97500000000002</v>
      </c>
      <c r="V38">
        <v>9.9794999999999998</v>
      </c>
      <c r="W38">
        <v>24.515799999999999</v>
      </c>
      <c r="X38">
        <v>147.515625</v>
      </c>
      <c r="Y38">
        <v>0</v>
      </c>
      <c r="Z38">
        <v>13.1076</v>
      </c>
      <c r="AA38">
        <v>28.09872</v>
      </c>
      <c r="AB38">
        <v>46.424171999999999</v>
      </c>
      <c r="AC38">
        <v>33.499364999999997</v>
      </c>
      <c r="AD38">
        <v>10.456189</v>
      </c>
      <c r="AE38">
        <v>18.975594000000001</v>
      </c>
      <c r="AF38">
        <v>0</v>
      </c>
      <c r="AG38">
        <v>47.120925</v>
      </c>
      <c r="AH38">
        <v>0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1.0958429999999999</v>
      </c>
      <c r="AO38">
        <v>0</v>
      </c>
      <c r="AP38">
        <v>5.8925999999999998</v>
      </c>
      <c r="AQ38">
        <v>39.583114000000002</v>
      </c>
      <c r="AR38">
        <v>52.991999999999997</v>
      </c>
      <c r="AS38">
        <v>36.506751000000001</v>
      </c>
      <c r="AT38">
        <v>14.999957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91.186672999999999</v>
      </c>
      <c r="BA38">
        <f t="shared" si="1"/>
        <v>2356.9091440000007</v>
      </c>
      <c r="BB38">
        <v>35</v>
      </c>
      <c r="BD38">
        <v>5.95</v>
      </c>
      <c r="BE38">
        <v>1.94</v>
      </c>
      <c r="BF38">
        <v>3.03</v>
      </c>
      <c r="BG38">
        <v>1.85</v>
      </c>
      <c r="BH38">
        <v>9.33</v>
      </c>
      <c r="BI38">
        <v>0.98</v>
      </c>
      <c r="BJ38">
        <v>0.97</v>
      </c>
      <c r="BK38">
        <v>1.9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2.3306830000000001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4.411E-3</v>
      </c>
      <c r="CC38">
        <v>0</v>
      </c>
      <c r="CD38">
        <v>5.7530000000000003E-3</v>
      </c>
      <c r="CE38">
        <v>0</v>
      </c>
      <c r="CF38">
        <v>0</v>
      </c>
      <c r="CG38">
        <v>6.764E-3</v>
      </c>
      <c r="CH38">
        <v>0</v>
      </c>
      <c r="CI38">
        <v>8.9560000000000004E-3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1.771234</v>
      </c>
      <c r="CO38">
        <v>4.2938999999999998</v>
      </c>
      <c r="CP38">
        <v>4.2581249999999997</v>
      </c>
      <c r="CQ38">
        <v>1.9522930000000001</v>
      </c>
      <c r="CR38">
        <v>0.83574999999999999</v>
      </c>
      <c r="CS38">
        <v>1.3710979999999999</v>
      </c>
      <c r="CT38">
        <v>4.2252549999999998</v>
      </c>
      <c r="CU38">
        <v>1.4410750000000001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91.186672999999999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1.0629999999999999</v>
      </c>
      <c r="H39">
        <v>0</v>
      </c>
      <c r="I39">
        <v>3.1187</v>
      </c>
      <c r="J39">
        <v>0</v>
      </c>
      <c r="K39">
        <v>376.46294699999999</v>
      </c>
      <c r="L39">
        <v>354.47422299999999</v>
      </c>
      <c r="M39">
        <v>95.888554999999997</v>
      </c>
      <c r="N39">
        <v>122.43</v>
      </c>
      <c r="O39">
        <v>128.45009999999999</v>
      </c>
      <c r="P39">
        <v>147.21</v>
      </c>
      <c r="Q39">
        <v>4.3130940000000004</v>
      </c>
      <c r="R39">
        <v>28.3597</v>
      </c>
      <c r="S39">
        <v>13.054062</v>
      </c>
      <c r="T39">
        <v>1.7214</v>
      </c>
      <c r="U39">
        <v>348.97500000000002</v>
      </c>
      <c r="V39">
        <v>9.9794999999999998</v>
      </c>
      <c r="W39">
        <v>24.515799999999999</v>
      </c>
      <c r="X39">
        <v>97.729200000000006</v>
      </c>
      <c r="Y39">
        <v>0</v>
      </c>
      <c r="Z39">
        <v>13.1076</v>
      </c>
      <c r="AA39">
        <v>14.04936</v>
      </c>
      <c r="AB39">
        <v>30.855471999999999</v>
      </c>
      <c r="AC39">
        <v>14.677897</v>
      </c>
      <c r="AD39">
        <v>10.456189</v>
      </c>
      <c r="AE39">
        <v>18.910588000000001</v>
      </c>
      <c r="AF39">
        <v>0</v>
      </c>
      <c r="AG39">
        <v>47.120925</v>
      </c>
      <c r="AH39">
        <v>0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1.0958429999999999</v>
      </c>
      <c r="AO39">
        <v>0</v>
      </c>
      <c r="AP39">
        <v>5.8925999999999998</v>
      </c>
      <c r="AQ39">
        <v>39.583114000000002</v>
      </c>
      <c r="AR39">
        <v>52.991999999999997</v>
      </c>
      <c r="AS39">
        <v>36.506751000000001</v>
      </c>
      <c r="AT39">
        <v>14.999957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89.745459000000011</v>
      </c>
      <c r="BA39">
        <f t="shared" si="1"/>
        <v>2266.8207549999997</v>
      </c>
      <c r="BB39">
        <v>36</v>
      </c>
      <c r="BD39">
        <v>5.95</v>
      </c>
      <c r="BE39">
        <v>1.94</v>
      </c>
      <c r="BF39">
        <v>3.03</v>
      </c>
      <c r="BG39">
        <v>1.85</v>
      </c>
      <c r="BH39">
        <v>9.33</v>
      </c>
      <c r="BI39">
        <v>0.98</v>
      </c>
      <c r="BJ39">
        <v>0.97</v>
      </c>
      <c r="BK39">
        <v>1.9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2.3306830000000001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4.3470000000000002E-3</v>
      </c>
      <c r="CC39">
        <v>0</v>
      </c>
      <c r="CD39">
        <v>5.7530000000000003E-3</v>
      </c>
      <c r="CE39">
        <v>0</v>
      </c>
      <c r="CF39">
        <v>0</v>
      </c>
      <c r="CG39">
        <v>6.6889999999999996E-3</v>
      </c>
      <c r="CH39">
        <v>0</v>
      </c>
      <c r="CI39">
        <v>8.9560000000000004E-3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1.771234</v>
      </c>
      <c r="CO39">
        <v>4.2938999999999998</v>
      </c>
      <c r="CP39">
        <v>4.2581249999999997</v>
      </c>
      <c r="CQ39">
        <v>1.9522930000000001</v>
      </c>
      <c r="CR39">
        <v>0.83574999999999999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89.745459000000011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1.0629999999999999</v>
      </c>
      <c r="H40">
        <v>0</v>
      </c>
      <c r="I40">
        <v>3.1187</v>
      </c>
      <c r="J40">
        <v>0</v>
      </c>
      <c r="K40">
        <v>376.46294699999999</v>
      </c>
      <c r="L40">
        <v>354.47422299999999</v>
      </c>
      <c r="M40">
        <v>95.888554999999997</v>
      </c>
      <c r="N40">
        <v>122.43</v>
      </c>
      <c r="O40">
        <v>128.45009999999999</v>
      </c>
      <c r="P40">
        <v>147.21</v>
      </c>
      <c r="Q40">
        <v>4.3130940000000004</v>
      </c>
      <c r="R40">
        <v>28.3597</v>
      </c>
      <c r="S40">
        <v>13.054062</v>
      </c>
      <c r="T40">
        <v>1.7214</v>
      </c>
      <c r="U40">
        <v>348.97500000000002</v>
      </c>
      <c r="V40">
        <v>9.9794999999999998</v>
      </c>
      <c r="W40">
        <v>24.515799999999999</v>
      </c>
      <c r="X40">
        <v>97.729200000000006</v>
      </c>
      <c r="Y40">
        <v>0</v>
      </c>
      <c r="Z40">
        <v>13.1076</v>
      </c>
      <c r="AA40">
        <v>3.476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47.120925</v>
      </c>
      <c r="AH40">
        <v>0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1.0958429999999999</v>
      </c>
      <c r="AO40">
        <v>0</v>
      </c>
      <c r="AP40">
        <v>5.8925999999999998</v>
      </c>
      <c r="AQ40">
        <v>39.583114000000002</v>
      </c>
      <c r="AR40">
        <v>47.472000000000001</v>
      </c>
      <c r="AS40">
        <v>36.506751000000001</v>
      </c>
      <c r="AT40">
        <v>14.999957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89.745459000000011</v>
      </c>
      <c r="BA40">
        <f t="shared" si="1"/>
        <v>2191.1766710000002</v>
      </c>
      <c r="BB40">
        <v>37</v>
      </c>
      <c r="BD40">
        <v>5.95</v>
      </c>
      <c r="BE40">
        <v>1.94</v>
      </c>
      <c r="BF40">
        <v>3.03</v>
      </c>
      <c r="BG40">
        <v>1.85</v>
      </c>
      <c r="BH40">
        <v>9.33</v>
      </c>
      <c r="BI40">
        <v>0.98</v>
      </c>
      <c r="BJ40">
        <v>0.97</v>
      </c>
      <c r="BK40">
        <v>1.9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2.3306830000000001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4.3470000000000002E-3</v>
      </c>
      <c r="CC40">
        <v>0</v>
      </c>
      <c r="CD40">
        <v>5.7530000000000003E-3</v>
      </c>
      <c r="CE40">
        <v>0</v>
      </c>
      <c r="CF40">
        <v>0</v>
      </c>
      <c r="CG40">
        <v>6.6889999999999996E-3</v>
      </c>
      <c r="CH40">
        <v>0</v>
      </c>
      <c r="CI40">
        <v>8.9560000000000004E-3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1.771234</v>
      </c>
      <c r="CO40">
        <v>4.2938999999999998</v>
      </c>
      <c r="CP40">
        <v>4.2581249999999997</v>
      </c>
      <c r="CQ40">
        <v>1.9522930000000001</v>
      </c>
      <c r="CR40">
        <v>0.83574999999999999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89.745459000000011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1.0629999999999999</v>
      </c>
      <c r="H41">
        <v>0</v>
      </c>
      <c r="I41">
        <v>3.1187</v>
      </c>
      <c r="J41">
        <v>0</v>
      </c>
      <c r="K41">
        <v>375.97846399999997</v>
      </c>
      <c r="L41">
        <v>354.47422299999999</v>
      </c>
      <c r="M41">
        <v>95.888554999999997</v>
      </c>
      <c r="N41">
        <v>122.43</v>
      </c>
      <c r="O41">
        <v>128.45009999999999</v>
      </c>
      <c r="P41">
        <v>147.21</v>
      </c>
      <c r="Q41">
        <v>9.8225630000000006</v>
      </c>
      <c r="R41">
        <v>15.352399999999999</v>
      </c>
      <c r="S41">
        <v>11.784115</v>
      </c>
      <c r="T41">
        <v>1.7214</v>
      </c>
      <c r="U41">
        <v>348.97500000000002</v>
      </c>
      <c r="V41">
        <v>3.6194999999999999</v>
      </c>
      <c r="W41">
        <v>15.8392</v>
      </c>
      <c r="X41">
        <v>97.729200000000006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47.120925</v>
      </c>
      <c r="AH41">
        <v>0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1.0958429999999999</v>
      </c>
      <c r="AO41">
        <v>0</v>
      </c>
      <c r="AP41">
        <v>0</v>
      </c>
      <c r="AQ41">
        <v>39.583114000000002</v>
      </c>
      <c r="AR41">
        <v>47.472000000000001</v>
      </c>
      <c r="AS41">
        <v>36.506751000000001</v>
      </c>
      <c r="AT41">
        <v>14.999957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89.745459000000011</v>
      </c>
      <c r="BA41">
        <f t="shared" si="1"/>
        <v>2157.5192099999995</v>
      </c>
      <c r="BB41">
        <v>38</v>
      </c>
      <c r="BD41">
        <v>5.95</v>
      </c>
      <c r="BE41">
        <v>1.94</v>
      </c>
      <c r="BF41">
        <v>3.03</v>
      </c>
      <c r="BG41">
        <v>1.85</v>
      </c>
      <c r="BH41">
        <v>9.33</v>
      </c>
      <c r="BI41">
        <v>0.98</v>
      </c>
      <c r="BJ41">
        <v>0.97</v>
      </c>
      <c r="BK41">
        <v>1.9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2.3306830000000001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4.3470000000000002E-3</v>
      </c>
      <c r="CC41">
        <v>0</v>
      </c>
      <c r="CD41">
        <v>5.7530000000000003E-3</v>
      </c>
      <c r="CE41">
        <v>0</v>
      </c>
      <c r="CF41">
        <v>0</v>
      </c>
      <c r="CG41">
        <v>6.6889999999999996E-3</v>
      </c>
      <c r="CH41">
        <v>0</v>
      </c>
      <c r="CI41">
        <v>8.9560000000000004E-3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1.771234</v>
      </c>
      <c r="CO41">
        <v>4.2938999999999998</v>
      </c>
      <c r="CP41">
        <v>4.2581249999999997</v>
      </c>
      <c r="CQ41">
        <v>1.9522930000000001</v>
      </c>
      <c r="CR41">
        <v>0.83574999999999999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89.745459000000011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1.0629999999999999</v>
      </c>
      <c r="H42">
        <v>0</v>
      </c>
      <c r="I42">
        <v>3.1187</v>
      </c>
      <c r="J42">
        <v>0</v>
      </c>
      <c r="K42">
        <v>375.97846399999997</v>
      </c>
      <c r="L42">
        <v>354.47422299999999</v>
      </c>
      <c r="M42">
        <v>95.888554999999997</v>
      </c>
      <c r="N42">
        <v>122.43</v>
      </c>
      <c r="O42">
        <v>128.45009999999999</v>
      </c>
      <c r="P42">
        <v>147.21</v>
      </c>
      <c r="Q42">
        <v>8.7141830000000002</v>
      </c>
      <c r="R42">
        <v>15.352399999999999</v>
      </c>
      <c r="S42">
        <v>11.783968</v>
      </c>
      <c r="T42">
        <v>1.7214</v>
      </c>
      <c r="U42">
        <v>348.97500000000002</v>
      </c>
      <c r="V42">
        <v>3.6194999999999999</v>
      </c>
      <c r="W42">
        <v>15.8392</v>
      </c>
      <c r="X42">
        <v>97.729200000000006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47.120925</v>
      </c>
      <c r="AH42">
        <v>0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1.0958429999999999</v>
      </c>
      <c r="AO42">
        <v>0</v>
      </c>
      <c r="AP42">
        <v>0</v>
      </c>
      <c r="AQ42">
        <v>39.583114000000002</v>
      </c>
      <c r="AR42">
        <v>47.472000000000001</v>
      </c>
      <c r="AS42">
        <v>36.506751000000001</v>
      </c>
      <c r="AT42">
        <v>14.999957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89.785459000000003</v>
      </c>
      <c r="BA42">
        <f t="shared" si="1"/>
        <v>2149.8968829999994</v>
      </c>
      <c r="BB42">
        <v>39</v>
      </c>
      <c r="BD42">
        <v>5.95</v>
      </c>
      <c r="BE42">
        <v>1.94</v>
      </c>
      <c r="BF42">
        <v>3.03</v>
      </c>
      <c r="BG42">
        <v>1.85</v>
      </c>
      <c r="BH42">
        <v>9.33</v>
      </c>
      <c r="BI42">
        <v>1</v>
      </c>
      <c r="BJ42">
        <v>0.99</v>
      </c>
      <c r="BK42">
        <v>1.9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2.3306830000000001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4.3470000000000002E-3</v>
      </c>
      <c r="CC42">
        <v>0</v>
      </c>
      <c r="CD42">
        <v>5.7530000000000003E-3</v>
      </c>
      <c r="CE42">
        <v>0</v>
      </c>
      <c r="CF42">
        <v>0</v>
      </c>
      <c r="CG42">
        <v>6.6889999999999996E-3</v>
      </c>
      <c r="CH42">
        <v>0</v>
      </c>
      <c r="CI42">
        <v>8.9560000000000004E-3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1.771234</v>
      </c>
      <c r="CO42">
        <v>4.2938999999999998</v>
      </c>
      <c r="CP42">
        <v>4.2581249999999997</v>
      </c>
      <c r="CQ42">
        <v>1.9522930000000001</v>
      </c>
      <c r="CR42">
        <v>0.83574999999999999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89.785459000000003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1.0629999999999999</v>
      </c>
      <c r="H43">
        <v>0</v>
      </c>
      <c r="I43">
        <v>3.1187</v>
      </c>
      <c r="J43">
        <v>0</v>
      </c>
      <c r="K43">
        <v>364.997862</v>
      </c>
      <c r="L43">
        <v>354.47422299999999</v>
      </c>
      <c r="M43">
        <v>95.888554999999997</v>
      </c>
      <c r="N43">
        <v>122.43</v>
      </c>
      <c r="O43">
        <v>128.45009999999999</v>
      </c>
      <c r="P43">
        <v>147.21</v>
      </c>
      <c r="Q43">
        <v>7.6614149999999999</v>
      </c>
      <c r="R43">
        <v>15.352399999999999</v>
      </c>
      <c r="S43">
        <v>5.2896000000000001</v>
      </c>
      <c r="T43">
        <v>1.7214</v>
      </c>
      <c r="U43">
        <v>348.97500000000002</v>
      </c>
      <c r="V43">
        <v>3.6194999999999999</v>
      </c>
      <c r="W43">
        <v>15.8392</v>
      </c>
      <c r="X43">
        <v>97.729200000000006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47.120925</v>
      </c>
      <c r="AH43">
        <v>0</v>
      </c>
      <c r="AI43">
        <v>0</v>
      </c>
      <c r="AJ43">
        <v>0</v>
      </c>
      <c r="AK43">
        <v>64.950986999999998</v>
      </c>
      <c r="AL43">
        <v>36.021999999999998</v>
      </c>
      <c r="AM43">
        <v>18.108732</v>
      </c>
      <c r="AN43">
        <v>1.0958429999999999</v>
      </c>
      <c r="AO43">
        <v>0</v>
      </c>
      <c r="AP43">
        <v>0</v>
      </c>
      <c r="AQ43">
        <v>26.388742000000001</v>
      </c>
      <c r="AR43">
        <v>47.472000000000001</v>
      </c>
      <c r="AS43">
        <v>36.506751000000001</v>
      </c>
      <c r="AT43">
        <v>14.999957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89.795310000000001</v>
      </c>
      <c r="BA43">
        <f t="shared" si="1"/>
        <v>2118.1846239999995</v>
      </c>
      <c r="BB43">
        <v>40</v>
      </c>
      <c r="BD43">
        <v>5.95</v>
      </c>
      <c r="BE43">
        <v>1.94</v>
      </c>
      <c r="BF43">
        <v>3.03</v>
      </c>
      <c r="BG43">
        <v>1.85</v>
      </c>
      <c r="BH43">
        <v>9.33</v>
      </c>
      <c r="BI43">
        <v>1</v>
      </c>
      <c r="BJ43">
        <v>1</v>
      </c>
      <c r="BK43">
        <v>1.9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2.3306830000000001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4.3470000000000002E-3</v>
      </c>
      <c r="CC43">
        <v>0</v>
      </c>
      <c r="CD43">
        <v>5.7530000000000003E-3</v>
      </c>
      <c r="CE43">
        <v>0</v>
      </c>
      <c r="CF43">
        <v>0</v>
      </c>
      <c r="CG43">
        <v>6.5399999999999998E-3</v>
      </c>
      <c r="CH43">
        <v>0</v>
      </c>
      <c r="CI43">
        <v>8.9560000000000004E-3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1.771234</v>
      </c>
      <c r="CO43">
        <v>4.2938999999999998</v>
      </c>
      <c r="CP43">
        <v>4.2581249999999997</v>
      </c>
      <c r="CQ43">
        <v>1.9522930000000001</v>
      </c>
      <c r="CR43">
        <v>0.83574999999999999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89.795310000000001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1.0629999999999999</v>
      </c>
      <c r="H44">
        <v>0</v>
      </c>
      <c r="I44">
        <v>3.1187</v>
      </c>
      <c r="J44">
        <v>0</v>
      </c>
      <c r="K44">
        <v>364.997862</v>
      </c>
      <c r="L44">
        <v>354.47422299999999</v>
      </c>
      <c r="M44">
        <v>95.888554999999997</v>
      </c>
      <c r="N44">
        <v>122.43</v>
      </c>
      <c r="O44">
        <v>128.45009999999999</v>
      </c>
      <c r="P44">
        <v>147.21</v>
      </c>
      <c r="Q44">
        <v>4.1825999999999999</v>
      </c>
      <c r="R44">
        <v>28.3597</v>
      </c>
      <c r="S44">
        <v>5.2896000000000001</v>
      </c>
      <c r="T44">
        <v>1.7214</v>
      </c>
      <c r="U44">
        <v>348.97500000000002</v>
      </c>
      <c r="V44">
        <v>9.9794999999999998</v>
      </c>
      <c r="W44">
        <v>24.515799999999999</v>
      </c>
      <c r="X44">
        <v>97.729200000000006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47.120925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1.0958429999999999</v>
      </c>
      <c r="AO44">
        <v>0</v>
      </c>
      <c r="AP44">
        <v>0</v>
      </c>
      <c r="AQ44">
        <v>26.388742000000001</v>
      </c>
      <c r="AR44">
        <v>47.472000000000001</v>
      </c>
      <c r="AS44">
        <v>36.506751000000001</v>
      </c>
      <c r="AT44">
        <v>14.999957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89.855310000000003</v>
      </c>
      <c r="BA44">
        <f t="shared" si="1"/>
        <v>2142.8097089999997</v>
      </c>
      <c r="BB44">
        <v>41</v>
      </c>
      <c r="BD44">
        <v>5.95</v>
      </c>
      <c r="BE44">
        <v>1.94</v>
      </c>
      <c r="BF44">
        <v>3.03</v>
      </c>
      <c r="BG44">
        <v>1.85</v>
      </c>
      <c r="BH44">
        <v>9.33</v>
      </c>
      <c r="BI44">
        <v>1.04</v>
      </c>
      <c r="BJ44">
        <v>1.02</v>
      </c>
      <c r="BK44">
        <v>1.9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2.3306830000000001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4.3470000000000002E-3</v>
      </c>
      <c r="CC44">
        <v>0</v>
      </c>
      <c r="CD44">
        <v>5.7530000000000003E-3</v>
      </c>
      <c r="CE44">
        <v>0</v>
      </c>
      <c r="CF44">
        <v>0</v>
      </c>
      <c r="CG44">
        <v>6.5399999999999998E-3</v>
      </c>
      <c r="CH44">
        <v>0</v>
      </c>
      <c r="CI44">
        <v>8.9560000000000004E-3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1.771234</v>
      </c>
      <c r="CO44">
        <v>4.2938999999999998</v>
      </c>
      <c r="CP44">
        <v>4.2581249999999997</v>
      </c>
      <c r="CQ44">
        <v>1.9522930000000001</v>
      </c>
      <c r="CR44">
        <v>0.83574999999999999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89.855310000000003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1.0629999999999999</v>
      </c>
      <c r="H45">
        <v>0</v>
      </c>
      <c r="I45">
        <v>3.1187</v>
      </c>
      <c r="J45">
        <v>0</v>
      </c>
      <c r="K45">
        <v>366.13108499999998</v>
      </c>
      <c r="L45">
        <v>354.529878</v>
      </c>
      <c r="M45">
        <v>95.888554999999997</v>
      </c>
      <c r="N45">
        <v>122.43</v>
      </c>
      <c r="O45">
        <v>128.45009999999999</v>
      </c>
      <c r="P45">
        <v>147.21</v>
      </c>
      <c r="Q45">
        <v>9.4028949999999991</v>
      </c>
      <c r="R45">
        <v>15.352399999999999</v>
      </c>
      <c r="S45">
        <v>5.2896000000000001</v>
      </c>
      <c r="T45">
        <v>1.7214</v>
      </c>
      <c r="U45">
        <v>348.97500000000002</v>
      </c>
      <c r="V45">
        <v>3.6194999999999999</v>
      </c>
      <c r="W45">
        <v>15.8392</v>
      </c>
      <c r="X45">
        <v>97.729200000000006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47.120925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1.0958429999999999</v>
      </c>
      <c r="AO45">
        <v>0</v>
      </c>
      <c r="AP45">
        <v>0</v>
      </c>
      <c r="AQ45">
        <v>26.388742000000001</v>
      </c>
      <c r="AR45">
        <v>47.472000000000001</v>
      </c>
      <c r="AS45">
        <v>36.506751000000001</v>
      </c>
      <c r="AT45">
        <v>14.999957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89.855310000000003</v>
      </c>
      <c r="BA45">
        <f t="shared" si="1"/>
        <v>2121.1749819999995</v>
      </c>
      <c r="BB45">
        <v>42</v>
      </c>
      <c r="BD45">
        <v>5.95</v>
      </c>
      <c r="BE45">
        <v>1.94</v>
      </c>
      <c r="BF45">
        <v>3.03</v>
      </c>
      <c r="BG45">
        <v>1.85</v>
      </c>
      <c r="BH45">
        <v>9.33</v>
      </c>
      <c r="BI45">
        <v>1.04</v>
      </c>
      <c r="BJ45">
        <v>1.02</v>
      </c>
      <c r="BK45">
        <v>1.9</v>
      </c>
      <c r="BL45">
        <v>1.8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2.3306830000000001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4.3470000000000002E-3</v>
      </c>
      <c r="CC45">
        <v>0</v>
      </c>
      <c r="CD45">
        <v>5.7530000000000003E-3</v>
      </c>
      <c r="CE45">
        <v>0</v>
      </c>
      <c r="CF45">
        <v>0</v>
      </c>
      <c r="CG45">
        <v>6.5399999999999998E-3</v>
      </c>
      <c r="CH45">
        <v>0</v>
      </c>
      <c r="CI45">
        <v>8.9560000000000004E-3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1.771234</v>
      </c>
      <c r="CO45">
        <v>4.2938999999999998</v>
      </c>
      <c r="CP45">
        <v>4.2581249999999997</v>
      </c>
      <c r="CQ45">
        <v>1.9522930000000001</v>
      </c>
      <c r="CR45">
        <v>0.83574999999999999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89.855310000000003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1.0629999999999999</v>
      </c>
      <c r="H46">
        <v>0</v>
      </c>
      <c r="I46">
        <v>3.1187</v>
      </c>
      <c r="J46">
        <v>0</v>
      </c>
      <c r="K46">
        <v>366.13108499999998</v>
      </c>
      <c r="L46">
        <v>354.529878</v>
      </c>
      <c r="M46">
        <v>95.888554999999997</v>
      </c>
      <c r="N46">
        <v>122.43</v>
      </c>
      <c r="O46">
        <v>128.45009999999999</v>
      </c>
      <c r="P46">
        <v>147.21</v>
      </c>
      <c r="Q46">
        <v>9.4028949999999991</v>
      </c>
      <c r="R46">
        <v>15.352399999999999</v>
      </c>
      <c r="S46">
        <v>5.2896000000000001</v>
      </c>
      <c r="T46">
        <v>1.7214</v>
      </c>
      <c r="U46">
        <v>348.97500000000002</v>
      </c>
      <c r="V46">
        <v>3.6194999999999999</v>
      </c>
      <c r="W46">
        <v>15.8392</v>
      </c>
      <c r="X46">
        <v>97.729200000000006</v>
      </c>
      <c r="Y46">
        <v>0</v>
      </c>
      <c r="Z46">
        <v>6.5537999999999998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47.120925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1.0958429999999999</v>
      </c>
      <c r="AO46">
        <v>0</v>
      </c>
      <c r="AP46">
        <v>0</v>
      </c>
      <c r="AQ46">
        <v>26.388742000000001</v>
      </c>
      <c r="AR46">
        <v>52.991999999999997</v>
      </c>
      <c r="AS46">
        <v>36.506751000000001</v>
      </c>
      <c r="AT46">
        <v>14.999957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89.855310000000003</v>
      </c>
      <c r="BA46">
        <f t="shared" si="1"/>
        <v>2126.6949819999995</v>
      </c>
      <c r="BB46">
        <v>43</v>
      </c>
      <c r="BD46">
        <v>5.95</v>
      </c>
      <c r="BE46">
        <v>1.94</v>
      </c>
      <c r="BF46">
        <v>3.03</v>
      </c>
      <c r="BG46">
        <v>1.85</v>
      </c>
      <c r="BH46">
        <v>9.33</v>
      </c>
      <c r="BI46">
        <v>1.04</v>
      </c>
      <c r="BJ46">
        <v>1.02</v>
      </c>
      <c r="BK46">
        <v>1.9</v>
      </c>
      <c r="BL46">
        <v>1.8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2.3306830000000001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4.3470000000000002E-3</v>
      </c>
      <c r="CC46">
        <v>0</v>
      </c>
      <c r="CD46">
        <v>5.7530000000000003E-3</v>
      </c>
      <c r="CE46">
        <v>0</v>
      </c>
      <c r="CF46">
        <v>0</v>
      </c>
      <c r="CG46">
        <v>6.5399999999999998E-3</v>
      </c>
      <c r="CH46">
        <v>0</v>
      </c>
      <c r="CI46">
        <v>8.9560000000000004E-3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1.771234</v>
      </c>
      <c r="CO46">
        <v>4.2938999999999998</v>
      </c>
      <c r="CP46">
        <v>4.2581249999999997</v>
      </c>
      <c r="CQ46">
        <v>1.9522930000000001</v>
      </c>
      <c r="CR46">
        <v>0.83574999999999999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89.855310000000003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1.0629999999999999</v>
      </c>
      <c r="H47">
        <v>0</v>
      </c>
      <c r="I47">
        <v>3.1187</v>
      </c>
      <c r="J47">
        <v>0</v>
      </c>
      <c r="K47">
        <v>365.352689</v>
      </c>
      <c r="L47">
        <v>353.30259999999998</v>
      </c>
      <c r="M47">
        <v>95.888554999999997</v>
      </c>
      <c r="N47">
        <v>122.43</v>
      </c>
      <c r="O47">
        <v>128.45009999999999</v>
      </c>
      <c r="P47">
        <v>147.21</v>
      </c>
      <c r="Q47">
        <v>4.1825999999999999</v>
      </c>
      <c r="R47">
        <v>15.352399999999999</v>
      </c>
      <c r="S47">
        <v>5.2896000000000001</v>
      </c>
      <c r="T47">
        <v>1.7214</v>
      </c>
      <c r="U47">
        <v>348.97500000000002</v>
      </c>
      <c r="V47">
        <v>3.6194999999999999</v>
      </c>
      <c r="W47">
        <v>12.2</v>
      </c>
      <c r="X47">
        <v>80.619939000000002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47.120925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1.0958429999999999</v>
      </c>
      <c r="AO47">
        <v>0</v>
      </c>
      <c r="AP47">
        <v>0</v>
      </c>
      <c r="AQ47">
        <v>26.388742000000001</v>
      </c>
      <c r="AR47">
        <v>52.991999999999997</v>
      </c>
      <c r="AS47">
        <v>36.506751000000001</v>
      </c>
      <c r="AT47">
        <v>14.999957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89.833591000000013</v>
      </c>
      <c r="BA47">
        <f t="shared" si="1"/>
        <v>2083.3494109999997</v>
      </c>
      <c r="BB47">
        <v>44</v>
      </c>
      <c r="BD47">
        <v>5.95</v>
      </c>
      <c r="BE47">
        <v>1.94</v>
      </c>
      <c r="BF47">
        <v>3.03</v>
      </c>
      <c r="BG47">
        <v>1.85</v>
      </c>
      <c r="BH47">
        <v>9.33</v>
      </c>
      <c r="BI47">
        <v>1.04</v>
      </c>
      <c r="BJ47">
        <v>1.02</v>
      </c>
      <c r="BK47">
        <v>1.9</v>
      </c>
      <c r="BL47">
        <v>1.8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2.3091029999999999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4.2820000000000002E-3</v>
      </c>
      <c r="CC47">
        <v>0</v>
      </c>
      <c r="CD47">
        <v>5.7530000000000003E-3</v>
      </c>
      <c r="CE47">
        <v>0</v>
      </c>
      <c r="CF47">
        <v>0</v>
      </c>
      <c r="CG47">
        <v>6.4660000000000004E-3</v>
      </c>
      <c r="CH47">
        <v>0</v>
      </c>
      <c r="CI47">
        <v>8.9560000000000004E-3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1.771234</v>
      </c>
      <c r="CO47">
        <v>4.2938999999999998</v>
      </c>
      <c r="CP47">
        <v>4.2581249999999997</v>
      </c>
      <c r="CQ47">
        <v>1.9522930000000001</v>
      </c>
      <c r="CR47">
        <v>0.83574999999999999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89.833591000000013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1.0629999999999999</v>
      </c>
      <c r="H48">
        <v>0</v>
      </c>
      <c r="I48">
        <v>3.1187</v>
      </c>
      <c r="J48">
        <v>0</v>
      </c>
      <c r="K48">
        <v>365.352689</v>
      </c>
      <c r="L48">
        <v>353.30259999999998</v>
      </c>
      <c r="M48">
        <v>95.888554999999997</v>
      </c>
      <c r="N48">
        <v>122.43</v>
      </c>
      <c r="O48">
        <v>128.45009999999999</v>
      </c>
      <c r="P48">
        <v>147.21</v>
      </c>
      <c r="Q48">
        <v>4.1825999999999999</v>
      </c>
      <c r="R48">
        <v>15.352399999999999</v>
      </c>
      <c r="S48">
        <v>5.2896000000000001</v>
      </c>
      <c r="T48">
        <v>1.7214</v>
      </c>
      <c r="U48">
        <v>348.97500000000002</v>
      </c>
      <c r="V48">
        <v>3.6194999999999999</v>
      </c>
      <c r="W48">
        <v>12.2</v>
      </c>
      <c r="X48">
        <v>78.979100000000003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47.120925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1.0958429999999999</v>
      </c>
      <c r="AO48">
        <v>0</v>
      </c>
      <c r="AP48">
        <v>0</v>
      </c>
      <c r="AQ48">
        <v>26.388742000000001</v>
      </c>
      <c r="AR48">
        <v>47.472000000000001</v>
      </c>
      <c r="AS48">
        <v>36.506751000000001</v>
      </c>
      <c r="AT48">
        <v>14.999957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89.833591000000013</v>
      </c>
      <c r="BA48">
        <f t="shared" si="1"/>
        <v>2076.1885719999996</v>
      </c>
      <c r="BB48">
        <v>45</v>
      </c>
      <c r="BD48">
        <v>5.95</v>
      </c>
      <c r="BE48">
        <v>1.94</v>
      </c>
      <c r="BF48">
        <v>3.03</v>
      </c>
      <c r="BG48">
        <v>1.85</v>
      </c>
      <c r="BH48">
        <v>9.33</v>
      </c>
      <c r="BI48">
        <v>1.04</v>
      </c>
      <c r="BJ48">
        <v>1.02</v>
      </c>
      <c r="BK48">
        <v>1.9</v>
      </c>
      <c r="BL48">
        <v>1.8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2.3091029999999999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4.2820000000000002E-3</v>
      </c>
      <c r="CC48">
        <v>0</v>
      </c>
      <c r="CD48">
        <v>5.7530000000000003E-3</v>
      </c>
      <c r="CE48">
        <v>0</v>
      </c>
      <c r="CF48">
        <v>0</v>
      </c>
      <c r="CG48">
        <v>6.4660000000000004E-3</v>
      </c>
      <c r="CH48">
        <v>0</v>
      </c>
      <c r="CI48">
        <v>8.9560000000000004E-3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1.771234</v>
      </c>
      <c r="CO48">
        <v>4.2938999999999998</v>
      </c>
      <c r="CP48">
        <v>4.2581249999999997</v>
      </c>
      <c r="CQ48">
        <v>1.9522930000000001</v>
      </c>
      <c r="CR48">
        <v>0.83574999999999999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89.833591000000013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1.0629999999999999</v>
      </c>
      <c r="H49">
        <v>0</v>
      </c>
      <c r="I49">
        <v>0</v>
      </c>
      <c r="J49">
        <v>0</v>
      </c>
      <c r="K49">
        <v>365.352689</v>
      </c>
      <c r="L49">
        <v>353.30259999999998</v>
      </c>
      <c r="M49">
        <v>95.888554999999997</v>
      </c>
      <c r="N49">
        <v>122.43</v>
      </c>
      <c r="O49">
        <v>128.45009999999999</v>
      </c>
      <c r="P49">
        <v>147.21</v>
      </c>
      <c r="Q49">
        <v>4.1825999999999999</v>
      </c>
      <c r="R49">
        <v>21.680043999999999</v>
      </c>
      <c r="S49">
        <v>5.2896000000000001</v>
      </c>
      <c r="T49">
        <v>1.7214</v>
      </c>
      <c r="U49">
        <v>348.97500000000002</v>
      </c>
      <c r="V49">
        <v>9.9794999999999998</v>
      </c>
      <c r="W49">
        <v>24.515799999999999</v>
      </c>
      <c r="X49">
        <v>78.979100000000003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47.120925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0</v>
      </c>
      <c r="AQ49">
        <v>26.388742000000001</v>
      </c>
      <c r="AR49">
        <v>47.472000000000001</v>
      </c>
      <c r="AS49">
        <v>36.506751000000001</v>
      </c>
      <c r="AT49">
        <v>14.999957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89.833591000000013</v>
      </c>
      <c r="BA49">
        <f t="shared" si="1"/>
        <v>2098.0733159999995</v>
      </c>
      <c r="BB49">
        <v>46</v>
      </c>
      <c r="BD49">
        <v>5.95</v>
      </c>
      <c r="BE49">
        <v>1.94</v>
      </c>
      <c r="BF49">
        <v>3.03</v>
      </c>
      <c r="BG49">
        <v>1.85</v>
      </c>
      <c r="BH49">
        <v>9.33</v>
      </c>
      <c r="BI49">
        <v>1.04</v>
      </c>
      <c r="BJ49">
        <v>1.02</v>
      </c>
      <c r="BK49">
        <v>1.9</v>
      </c>
      <c r="BL49">
        <v>1.8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2.3091029999999999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4.2820000000000002E-3</v>
      </c>
      <c r="CC49">
        <v>0</v>
      </c>
      <c r="CD49">
        <v>5.7530000000000003E-3</v>
      </c>
      <c r="CE49">
        <v>0</v>
      </c>
      <c r="CF49">
        <v>0</v>
      </c>
      <c r="CG49">
        <v>6.4660000000000004E-3</v>
      </c>
      <c r="CH49">
        <v>0</v>
      </c>
      <c r="CI49">
        <v>8.9560000000000004E-3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1.771234</v>
      </c>
      <c r="CO49">
        <v>4.2938999999999998</v>
      </c>
      <c r="CP49">
        <v>4.2581249999999997</v>
      </c>
      <c r="CQ49">
        <v>1.9522930000000001</v>
      </c>
      <c r="CR49">
        <v>0.83574999999999999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89.833591000000013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1.0629999999999999</v>
      </c>
      <c r="H50">
        <v>0</v>
      </c>
      <c r="I50">
        <v>0</v>
      </c>
      <c r="J50">
        <v>0</v>
      </c>
      <c r="K50">
        <v>365.352689</v>
      </c>
      <c r="L50">
        <v>353.30259999999998</v>
      </c>
      <c r="M50">
        <v>95.888554999999997</v>
      </c>
      <c r="N50">
        <v>122.43</v>
      </c>
      <c r="O50">
        <v>128.45009999999999</v>
      </c>
      <c r="P50">
        <v>147.21</v>
      </c>
      <c r="Q50">
        <v>4.1825999999999999</v>
      </c>
      <c r="R50">
        <v>22.7911</v>
      </c>
      <c r="S50">
        <v>5.2896000000000001</v>
      </c>
      <c r="T50">
        <v>1.7214</v>
      </c>
      <c r="U50">
        <v>348.97500000000002</v>
      </c>
      <c r="V50">
        <v>9.9794999999999998</v>
      </c>
      <c r="W50">
        <v>24.515799999999999</v>
      </c>
      <c r="X50">
        <v>95.669047000000006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47.120925</v>
      </c>
      <c r="AH50">
        <v>26.569444000000001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0</v>
      </c>
      <c r="AQ50">
        <v>26.388742000000001</v>
      </c>
      <c r="AR50">
        <v>47.472000000000001</v>
      </c>
      <c r="AS50">
        <v>36.506751000000001</v>
      </c>
      <c r="AT50">
        <v>14.999957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90.650883000000007</v>
      </c>
      <c r="BA50">
        <f t="shared" si="1"/>
        <v>2143.2610549999995</v>
      </c>
      <c r="BB50">
        <v>47</v>
      </c>
      <c r="BD50">
        <v>5.95</v>
      </c>
      <c r="BE50">
        <v>1.94</v>
      </c>
      <c r="BF50">
        <v>3.03</v>
      </c>
      <c r="BG50">
        <v>1.85</v>
      </c>
      <c r="BH50">
        <v>9.33</v>
      </c>
      <c r="BI50">
        <v>1.04</v>
      </c>
      <c r="BJ50">
        <v>1.02</v>
      </c>
      <c r="BK50">
        <v>1.9</v>
      </c>
      <c r="BL50">
        <v>1.8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2.3091029999999999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4.2820000000000002E-3</v>
      </c>
      <c r="CC50">
        <v>0</v>
      </c>
      <c r="CD50">
        <v>5.7530000000000003E-3</v>
      </c>
      <c r="CE50">
        <v>0</v>
      </c>
      <c r="CF50">
        <v>0</v>
      </c>
      <c r="CG50">
        <v>6.4660000000000004E-3</v>
      </c>
      <c r="CH50">
        <v>0</v>
      </c>
      <c r="CI50">
        <v>8.9560000000000004E-3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1.771234</v>
      </c>
      <c r="CO50">
        <v>4.2938999999999998</v>
      </c>
      <c r="CP50">
        <v>4.2581249999999997</v>
      </c>
      <c r="CQ50">
        <v>1.9522930000000001</v>
      </c>
      <c r="CR50">
        <v>0.83574999999999999</v>
      </c>
      <c r="CS50">
        <v>1.3710979999999999</v>
      </c>
      <c r="CT50">
        <v>4.2252549999999998</v>
      </c>
      <c r="CU50">
        <v>0</v>
      </c>
      <c r="CV50">
        <v>0.81729200000000002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90.650883000000007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1.0629999999999999</v>
      </c>
      <c r="H51">
        <v>0</v>
      </c>
      <c r="I51">
        <v>5.024775</v>
      </c>
      <c r="J51">
        <v>0</v>
      </c>
      <c r="K51">
        <v>365.27552700000001</v>
      </c>
      <c r="L51">
        <v>353.23259999999999</v>
      </c>
      <c r="M51">
        <v>95.888554999999997</v>
      </c>
      <c r="N51">
        <v>122.43</v>
      </c>
      <c r="O51">
        <v>128.45009999999999</v>
      </c>
      <c r="P51">
        <v>147.21</v>
      </c>
      <c r="Q51">
        <v>4.1825999999999999</v>
      </c>
      <c r="R51">
        <v>22.601099999999999</v>
      </c>
      <c r="S51">
        <v>9.4704329999999999</v>
      </c>
      <c r="T51">
        <v>1.7214</v>
      </c>
      <c r="U51">
        <v>348.97500000000002</v>
      </c>
      <c r="V51">
        <v>9.9794999999999998</v>
      </c>
      <c r="W51">
        <v>24.515799999999999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47.120925</v>
      </c>
      <c r="AH51">
        <v>26.569444000000001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1.0747679999999999</v>
      </c>
      <c r="AO51">
        <v>0</v>
      </c>
      <c r="AP51">
        <v>0</v>
      </c>
      <c r="AQ51">
        <v>26.388742000000001</v>
      </c>
      <c r="AR51">
        <v>47.472000000000001</v>
      </c>
      <c r="AS51">
        <v>36.506751000000001</v>
      </c>
      <c r="AT51">
        <v>14.999957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90.619794999999996</v>
      </c>
      <c r="BA51">
        <f t="shared" si="1"/>
        <v>2210.4777159999999</v>
      </c>
      <c r="BB51">
        <v>48</v>
      </c>
      <c r="BD51">
        <v>5.95</v>
      </c>
      <c r="BE51">
        <v>1.94</v>
      </c>
      <c r="BF51">
        <v>3.03</v>
      </c>
      <c r="BG51">
        <v>1.85</v>
      </c>
      <c r="BH51">
        <v>9.33</v>
      </c>
      <c r="BI51">
        <v>1.04</v>
      </c>
      <c r="BJ51">
        <v>1.02</v>
      </c>
      <c r="BK51">
        <v>1.88</v>
      </c>
      <c r="BL51">
        <v>1.8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2.2983120000000001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4.2820000000000002E-3</v>
      </c>
      <c r="CC51">
        <v>0</v>
      </c>
      <c r="CD51">
        <v>5.7530000000000003E-3</v>
      </c>
      <c r="CE51">
        <v>0</v>
      </c>
      <c r="CF51">
        <v>0</v>
      </c>
      <c r="CG51">
        <v>6.169E-3</v>
      </c>
      <c r="CH51">
        <v>0</v>
      </c>
      <c r="CI51">
        <v>8.9560000000000004E-3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1.771234</v>
      </c>
      <c r="CO51">
        <v>4.2938999999999998</v>
      </c>
      <c r="CP51">
        <v>4.2581249999999997</v>
      </c>
      <c r="CQ51">
        <v>1.9522930000000001</v>
      </c>
      <c r="CR51">
        <v>0.83574999999999999</v>
      </c>
      <c r="CS51">
        <v>1.3710979999999999</v>
      </c>
      <c r="CT51">
        <v>4.2252549999999998</v>
      </c>
      <c r="CU51">
        <v>0</v>
      </c>
      <c r="CV51">
        <v>0.81729200000000002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90.619794999999996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1.0629999999999999</v>
      </c>
      <c r="H52">
        <v>0</v>
      </c>
      <c r="I52">
        <v>5.024775</v>
      </c>
      <c r="J52">
        <v>0</v>
      </c>
      <c r="K52">
        <v>365.27552700000001</v>
      </c>
      <c r="L52">
        <v>353.23259999999999</v>
      </c>
      <c r="M52">
        <v>95.888554999999997</v>
      </c>
      <c r="N52">
        <v>122.43</v>
      </c>
      <c r="O52">
        <v>128.45009999999999</v>
      </c>
      <c r="P52">
        <v>147.21</v>
      </c>
      <c r="Q52">
        <v>4.1825999999999999</v>
      </c>
      <c r="R52">
        <v>22.601099999999999</v>
      </c>
      <c r="S52">
        <v>9.4704329999999999</v>
      </c>
      <c r="T52">
        <v>1.7214</v>
      </c>
      <c r="U52">
        <v>348.97500000000002</v>
      </c>
      <c r="V52">
        <v>9.9794999999999998</v>
      </c>
      <c r="W52">
        <v>24.515799999999999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47.120925</v>
      </c>
      <c r="AH52">
        <v>26.569444000000001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1.0747679999999999</v>
      </c>
      <c r="AO52">
        <v>0</v>
      </c>
      <c r="AP52">
        <v>0</v>
      </c>
      <c r="AQ52">
        <v>26.388742000000001</v>
      </c>
      <c r="AR52">
        <v>47.472000000000001</v>
      </c>
      <c r="AS52">
        <v>36.506751000000001</v>
      </c>
      <c r="AT52">
        <v>14.999957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90.619794999999996</v>
      </c>
      <c r="BA52">
        <f t="shared" si="1"/>
        <v>2210.4777159999999</v>
      </c>
      <c r="BB52">
        <v>49</v>
      </c>
      <c r="BD52">
        <v>5.95</v>
      </c>
      <c r="BE52">
        <v>1.94</v>
      </c>
      <c r="BF52">
        <v>3.03</v>
      </c>
      <c r="BG52">
        <v>1.85</v>
      </c>
      <c r="BH52">
        <v>9.33</v>
      </c>
      <c r="BI52">
        <v>1.04</v>
      </c>
      <c r="BJ52">
        <v>1.02</v>
      </c>
      <c r="BK52">
        <v>1.88</v>
      </c>
      <c r="BL52">
        <v>1.8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2.2983120000000001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4.2820000000000002E-3</v>
      </c>
      <c r="CC52">
        <v>0</v>
      </c>
      <c r="CD52">
        <v>5.7530000000000003E-3</v>
      </c>
      <c r="CE52">
        <v>0</v>
      </c>
      <c r="CF52">
        <v>0</v>
      </c>
      <c r="CG52">
        <v>6.169E-3</v>
      </c>
      <c r="CH52">
        <v>0</v>
      </c>
      <c r="CI52">
        <v>8.9560000000000004E-3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1.771234</v>
      </c>
      <c r="CO52">
        <v>4.2938999999999998</v>
      </c>
      <c r="CP52">
        <v>4.2581249999999997</v>
      </c>
      <c r="CQ52">
        <v>1.9522930000000001</v>
      </c>
      <c r="CR52">
        <v>0.83574999999999999</v>
      </c>
      <c r="CS52">
        <v>1.3710979999999999</v>
      </c>
      <c r="CT52">
        <v>4.2252549999999998</v>
      </c>
      <c r="CU52">
        <v>0</v>
      </c>
      <c r="CV52">
        <v>0.81729200000000002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90.619794999999996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1.0629999999999999</v>
      </c>
      <c r="H53">
        <v>0</v>
      </c>
      <c r="I53">
        <v>0</v>
      </c>
      <c r="J53">
        <v>0</v>
      </c>
      <c r="K53">
        <v>366.41668099999998</v>
      </c>
      <c r="L53">
        <v>353.26260000000002</v>
      </c>
      <c r="M53">
        <v>95.888554999999997</v>
      </c>
      <c r="N53">
        <v>122.43</v>
      </c>
      <c r="O53">
        <v>128.45009999999999</v>
      </c>
      <c r="P53">
        <v>147.21</v>
      </c>
      <c r="Q53">
        <v>4.1825999999999999</v>
      </c>
      <c r="R53">
        <v>22.601099999999999</v>
      </c>
      <c r="S53">
        <v>9.5669369999999994</v>
      </c>
      <c r="T53">
        <v>1.7214</v>
      </c>
      <c r="U53">
        <v>348.97500000000002</v>
      </c>
      <c r="V53">
        <v>9.9794999999999998</v>
      </c>
      <c r="W53">
        <v>24.515799999999999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47.120925</v>
      </c>
      <c r="AH53">
        <v>26.569444000000001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1.0747679999999999</v>
      </c>
      <c r="AO53">
        <v>0</v>
      </c>
      <c r="AP53">
        <v>0</v>
      </c>
      <c r="AQ53">
        <v>13.194371</v>
      </c>
      <c r="AR53">
        <v>47.472000000000001</v>
      </c>
      <c r="AS53">
        <v>36.506751000000001</v>
      </c>
      <c r="AT53">
        <v>14.999957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90.079719999999995</v>
      </c>
      <c r="BA53">
        <f t="shared" si="1"/>
        <v>2192.9861530000003</v>
      </c>
      <c r="BB53">
        <v>50</v>
      </c>
      <c r="BD53">
        <v>5.95</v>
      </c>
      <c r="BE53">
        <v>1.94</v>
      </c>
      <c r="BF53">
        <v>3.03</v>
      </c>
      <c r="BG53">
        <v>1.85</v>
      </c>
      <c r="BH53">
        <v>9.33</v>
      </c>
      <c r="BI53">
        <v>0.51</v>
      </c>
      <c r="BJ53">
        <v>1.01</v>
      </c>
      <c r="BK53">
        <v>1.88</v>
      </c>
      <c r="BL53">
        <v>1.8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2.2983120000000001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4.2820000000000002E-3</v>
      </c>
      <c r="CC53">
        <v>0</v>
      </c>
      <c r="CD53">
        <v>5.7530000000000003E-3</v>
      </c>
      <c r="CE53">
        <v>0</v>
      </c>
      <c r="CF53">
        <v>0</v>
      </c>
      <c r="CG53">
        <v>6.0939999999999996E-3</v>
      </c>
      <c r="CH53">
        <v>0</v>
      </c>
      <c r="CI53">
        <v>8.9560000000000004E-3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1.771234</v>
      </c>
      <c r="CO53">
        <v>4.2938999999999998</v>
      </c>
      <c r="CP53">
        <v>4.2581249999999997</v>
      </c>
      <c r="CQ53">
        <v>1.9522930000000001</v>
      </c>
      <c r="CR53">
        <v>0.83574999999999999</v>
      </c>
      <c r="CS53">
        <v>1.3710979999999999</v>
      </c>
      <c r="CT53">
        <v>4.2252549999999998</v>
      </c>
      <c r="CU53">
        <v>0</v>
      </c>
      <c r="CV53">
        <v>0.81729200000000002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90.079719999999995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1.0629999999999999</v>
      </c>
      <c r="H54">
        <v>0</v>
      </c>
      <c r="I54">
        <v>0</v>
      </c>
      <c r="J54">
        <v>0</v>
      </c>
      <c r="K54">
        <v>366.41668099999998</v>
      </c>
      <c r="L54">
        <v>353.26260000000002</v>
      </c>
      <c r="M54">
        <v>95.888554999999997</v>
      </c>
      <c r="N54">
        <v>122.43</v>
      </c>
      <c r="O54">
        <v>128.45009999999999</v>
      </c>
      <c r="P54">
        <v>147.21</v>
      </c>
      <c r="Q54">
        <v>4.1825999999999999</v>
      </c>
      <c r="R54">
        <v>22.601099999999999</v>
      </c>
      <c r="S54">
        <v>9.5669369999999994</v>
      </c>
      <c r="T54">
        <v>1.7214</v>
      </c>
      <c r="U54">
        <v>348.97500000000002</v>
      </c>
      <c r="V54">
        <v>9.9794999999999998</v>
      </c>
      <c r="W54">
        <v>24.515799999999999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47.120925</v>
      </c>
      <c r="AH54">
        <v>26.569444000000001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1.0747679999999999</v>
      </c>
      <c r="AO54">
        <v>0</v>
      </c>
      <c r="AP54">
        <v>0</v>
      </c>
      <c r="AQ54">
        <v>13.194371</v>
      </c>
      <c r="AR54">
        <v>47.472000000000001</v>
      </c>
      <c r="AS54">
        <v>36.506751000000001</v>
      </c>
      <c r="AT54">
        <v>14.999957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89.999720000000011</v>
      </c>
      <c r="BA54">
        <f t="shared" si="1"/>
        <v>2192.9061529999999</v>
      </c>
      <c r="BB54">
        <v>51</v>
      </c>
      <c r="BD54">
        <v>5.95</v>
      </c>
      <c r="BE54">
        <v>1.94</v>
      </c>
      <c r="BF54">
        <v>3.03</v>
      </c>
      <c r="BG54">
        <v>1.85</v>
      </c>
      <c r="BH54">
        <v>9.33</v>
      </c>
      <c r="BI54">
        <v>0.48</v>
      </c>
      <c r="BJ54">
        <v>0.96</v>
      </c>
      <c r="BK54">
        <v>1.88</v>
      </c>
      <c r="BL54">
        <v>1.8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2.2983120000000001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4.2820000000000002E-3</v>
      </c>
      <c r="CC54">
        <v>0</v>
      </c>
      <c r="CD54">
        <v>5.7530000000000003E-3</v>
      </c>
      <c r="CE54">
        <v>0</v>
      </c>
      <c r="CF54">
        <v>0</v>
      </c>
      <c r="CG54">
        <v>6.0939999999999996E-3</v>
      </c>
      <c r="CH54">
        <v>0</v>
      </c>
      <c r="CI54">
        <v>8.9560000000000004E-3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1.771234</v>
      </c>
      <c r="CO54">
        <v>4.2938999999999998</v>
      </c>
      <c r="CP54">
        <v>4.2581249999999997</v>
      </c>
      <c r="CQ54">
        <v>1.9522930000000001</v>
      </c>
      <c r="CR54">
        <v>0.83574999999999999</v>
      </c>
      <c r="CS54">
        <v>1.3710979999999999</v>
      </c>
      <c r="CT54">
        <v>4.2252549999999998</v>
      </c>
      <c r="CU54">
        <v>0</v>
      </c>
      <c r="CV54">
        <v>0.81729200000000002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89.999720000000011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1.0629999999999999</v>
      </c>
      <c r="H55">
        <v>0</v>
      </c>
      <c r="I55">
        <v>0</v>
      </c>
      <c r="J55">
        <v>0</v>
      </c>
      <c r="K55">
        <v>376.68619799999999</v>
      </c>
      <c r="L55">
        <v>353.26260000000002</v>
      </c>
      <c r="M55">
        <v>95.888554999999997</v>
      </c>
      <c r="N55">
        <v>122.43</v>
      </c>
      <c r="O55">
        <v>128.45009999999999</v>
      </c>
      <c r="P55">
        <v>147.21</v>
      </c>
      <c r="Q55">
        <v>4.1825999999999999</v>
      </c>
      <c r="R55">
        <v>25.574000000000002</v>
      </c>
      <c r="S55">
        <v>12.987913000000001</v>
      </c>
      <c r="T55">
        <v>1.7214</v>
      </c>
      <c r="U55">
        <v>348.97500000000002</v>
      </c>
      <c r="V55">
        <v>9.1045999999999996</v>
      </c>
      <c r="W55">
        <v>22.284199999999998</v>
      </c>
      <c r="X55">
        <v>114.483974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47.120925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1.0747679999999999</v>
      </c>
      <c r="AO55">
        <v>0</v>
      </c>
      <c r="AP55">
        <v>0</v>
      </c>
      <c r="AQ55">
        <v>13.194371</v>
      </c>
      <c r="AR55">
        <v>47.472000000000001</v>
      </c>
      <c r="AS55">
        <v>36.506751000000001</v>
      </c>
      <c r="AT55">
        <v>14.999957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89.302996000000007</v>
      </c>
      <c r="BA55">
        <f t="shared" si="1"/>
        <v>2146.165227</v>
      </c>
      <c r="BB55">
        <v>52</v>
      </c>
      <c r="BD55">
        <v>5.95</v>
      </c>
      <c r="BE55">
        <v>1.94</v>
      </c>
      <c r="BF55">
        <v>3.03</v>
      </c>
      <c r="BG55">
        <v>1.85</v>
      </c>
      <c r="BH55">
        <v>9.33</v>
      </c>
      <c r="BI55">
        <v>0.53</v>
      </c>
      <c r="BJ55">
        <v>1.02</v>
      </c>
      <c r="BK55">
        <v>1.88</v>
      </c>
      <c r="BL55">
        <v>1.8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2.3091029999999999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4.2820000000000002E-3</v>
      </c>
      <c r="CC55">
        <v>0</v>
      </c>
      <c r="CD55">
        <v>5.7530000000000003E-3</v>
      </c>
      <c r="CE55">
        <v>0</v>
      </c>
      <c r="CF55">
        <v>0</v>
      </c>
      <c r="CG55">
        <v>5.8710000000000004E-3</v>
      </c>
      <c r="CH55">
        <v>0</v>
      </c>
      <c r="CI55">
        <v>8.9560000000000004E-3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1.771234</v>
      </c>
      <c r="CO55">
        <v>4.2938999999999998</v>
      </c>
      <c r="CP55">
        <v>4.2581249999999997</v>
      </c>
      <c r="CQ55">
        <v>1.9522930000000001</v>
      </c>
      <c r="CR55">
        <v>0.83574999999999999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89.302996000000007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1.0629999999999999</v>
      </c>
      <c r="H56">
        <v>0</v>
      </c>
      <c r="I56">
        <v>0</v>
      </c>
      <c r="J56">
        <v>0</v>
      </c>
      <c r="K56">
        <v>376.68619799999999</v>
      </c>
      <c r="L56">
        <v>353.26260000000002</v>
      </c>
      <c r="M56">
        <v>95.888554999999997</v>
      </c>
      <c r="N56">
        <v>122.43</v>
      </c>
      <c r="O56">
        <v>128.45009999999999</v>
      </c>
      <c r="P56">
        <v>147.21</v>
      </c>
      <c r="Q56">
        <v>4.1825999999999999</v>
      </c>
      <c r="R56">
        <v>25.574000000000002</v>
      </c>
      <c r="S56">
        <v>12.987913000000001</v>
      </c>
      <c r="T56">
        <v>1.7214</v>
      </c>
      <c r="U56">
        <v>348.97500000000002</v>
      </c>
      <c r="V56">
        <v>9.1045999999999996</v>
      </c>
      <c r="W56">
        <v>22.284199999999998</v>
      </c>
      <c r="X56">
        <v>112.26090000000001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47.120925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1.0747679999999999</v>
      </c>
      <c r="AO56">
        <v>0</v>
      </c>
      <c r="AP56">
        <v>0</v>
      </c>
      <c r="AQ56">
        <v>13.194371</v>
      </c>
      <c r="AR56">
        <v>47.472000000000001</v>
      </c>
      <c r="AS56">
        <v>36.506751000000001</v>
      </c>
      <c r="AT56">
        <v>14.999957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89.332996000000009</v>
      </c>
      <c r="BA56">
        <f t="shared" si="1"/>
        <v>2143.9721530000002</v>
      </c>
      <c r="BB56">
        <v>53</v>
      </c>
      <c r="BD56">
        <v>5.95</v>
      </c>
      <c r="BE56">
        <v>1.94</v>
      </c>
      <c r="BF56">
        <v>3.03</v>
      </c>
      <c r="BG56">
        <v>1.85</v>
      </c>
      <c r="BH56">
        <v>9.33</v>
      </c>
      <c r="BI56">
        <v>0.53</v>
      </c>
      <c r="BJ56">
        <v>1.05</v>
      </c>
      <c r="BK56">
        <v>1.88</v>
      </c>
      <c r="BL56">
        <v>1.8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2.3091029999999999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4.2820000000000002E-3</v>
      </c>
      <c r="CC56">
        <v>0</v>
      </c>
      <c r="CD56">
        <v>5.7530000000000003E-3</v>
      </c>
      <c r="CE56">
        <v>0</v>
      </c>
      <c r="CF56">
        <v>0</v>
      </c>
      <c r="CG56">
        <v>5.8710000000000004E-3</v>
      </c>
      <c r="CH56">
        <v>0</v>
      </c>
      <c r="CI56">
        <v>8.9560000000000004E-3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1.771234</v>
      </c>
      <c r="CO56">
        <v>4.2938999999999998</v>
      </c>
      <c r="CP56">
        <v>4.2581249999999997</v>
      </c>
      <c r="CQ56">
        <v>1.9522930000000001</v>
      </c>
      <c r="CR56">
        <v>0.83574999999999999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89.332996000000009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1.0629999999999999</v>
      </c>
      <c r="H57">
        <v>0</v>
      </c>
      <c r="I57">
        <v>0</v>
      </c>
      <c r="J57">
        <v>0</v>
      </c>
      <c r="K57">
        <v>376.63019800000001</v>
      </c>
      <c r="L57">
        <v>353.26260000000002</v>
      </c>
      <c r="M57">
        <v>95.888554999999997</v>
      </c>
      <c r="N57">
        <v>122.43</v>
      </c>
      <c r="O57">
        <v>128.45009999999999</v>
      </c>
      <c r="P57">
        <v>147.21</v>
      </c>
      <c r="Q57">
        <v>4.1825999999999999</v>
      </c>
      <c r="R57">
        <v>25.574000000000002</v>
      </c>
      <c r="S57">
        <v>13.583183</v>
      </c>
      <c r="T57">
        <v>1.7214</v>
      </c>
      <c r="U57">
        <v>348.97500000000002</v>
      </c>
      <c r="V57">
        <v>9.1045999999999996</v>
      </c>
      <c r="W57">
        <v>22.284199999999998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47.120925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1.0747679999999999</v>
      </c>
      <c r="AO57">
        <v>0</v>
      </c>
      <c r="AP57">
        <v>0</v>
      </c>
      <c r="AQ57">
        <v>13.194371</v>
      </c>
      <c r="AR57">
        <v>47.472000000000001</v>
      </c>
      <c r="AS57">
        <v>36.506751000000001</v>
      </c>
      <c r="AT57">
        <v>14.999957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89.332996000000009</v>
      </c>
      <c r="BA57">
        <f t="shared" si="1"/>
        <v>2179.7661479999997</v>
      </c>
      <c r="BB57">
        <v>54</v>
      </c>
      <c r="BD57">
        <v>5.95</v>
      </c>
      <c r="BE57">
        <v>1.94</v>
      </c>
      <c r="BF57">
        <v>3.03</v>
      </c>
      <c r="BG57">
        <v>1.85</v>
      </c>
      <c r="BH57">
        <v>9.33</v>
      </c>
      <c r="BI57">
        <v>0.53</v>
      </c>
      <c r="BJ57">
        <v>1.05</v>
      </c>
      <c r="BK57">
        <v>1.88</v>
      </c>
      <c r="BL57">
        <v>1.8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2.3091029999999999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4.2820000000000002E-3</v>
      </c>
      <c r="CC57">
        <v>0</v>
      </c>
      <c r="CD57">
        <v>5.7530000000000003E-3</v>
      </c>
      <c r="CE57">
        <v>0</v>
      </c>
      <c r="CF57">
        <v>0</v>
      </c>
      <c r="CG57">
        <v>5.8710000000000004E-3</v>
      </c>
      <c r="CH57">
        <v>0</v>
      </c>
      <c r="CI57">
        <v>8.9560000000000004E-3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1.771234</v>
      </c>
      <c r="CO57">
        <v>4.2938999999999998</v>
      </c>
      <c r="CP57">
        <v>4.2581249999999997</v>
      </c>
      <c r="CQ57">
        <v>1.9522930000000001</v>
      </c>
      <c r="CR57">
        <v>0.83574999999999999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89.332996000000009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1.0629999999999999</v>
      </c>
      <c r="H58">
        <v>0</v>
      </c>
      <c r="I58">
        <v>0</v>
      </c>
      <c r="J58">
        <v>0</v>
      </c>
      <c r="K58">
        <v>376.64919600000002</v>
      </c>
      <c r="L58">
        <v>353.26260000000002</v>
      </c>
      <c r="M58">
        <v>95.888554999999997</v>
      </c>
      <c r="N58">
        <v>122.43</v>
      </c>
      <c r="O58">
        <v>128.45009999999999</v>
      </c>
      <c r="P58">
        <v>147.21</v>
      </c>
      <c r="Q58">
        <v>4.1825999999999999</v>
      </c>
      <c r="R58">
        <v>25.574000000000002</v>
      </c>
      <c r="S58">
        <v>13.583183</v>
      </c>
      <c r="T58">
        <v>1.7214</v>
      </c>
      <c r="U58">
        <v>348.97500000000002</v>
      </c>
      <c r="V58">
        <v>12.7241</v>
      </c>
      <c r="W58">
        <v>26.1234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47.120925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1.0747679999999999</v>
      </c>
      <c r="AO58">
        <v>0</v>
      </c>
      <c r="AP58">
        <v>0</v>
      </c>
      <c r="AQ58">
        <v>13.194371</v>
      </c>
      <c r="AR58">
        <v>47.472000000000001</v>
      </c>
      <c r="AS58">
        <v>36.506751000000001</v>
      </c>
      <c r="AT58">
        <v>14.999957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89.332996000000009</v>
      </c>
      <c r="BA58">
        <f t="shared" si="1"/>
        <v>2196.3810829999998</v>
      </c>
      <c r="BB58">
        <v>55</v>
      </c>
      <c r="BD58">
        <v>5.95</v>
      </c>
      <c r="BE58">
        <v>1.94</v>
      </c>
      <c r="BF58">
        <v>3.03</v>
      </c>
      <c r="BG58">
        <v>1.85</v>
      </c>
      <c r="BH58">
        <v>9.33</v>
      </c>
      <c r="BI58">
        <v>0.53</v>
      </c>
      <c r="BJ58">
        <v>1.05</v>
      </c>
      <c r="BK58">
        <v>1.88</v>
      </c>
      <c r="BL58">
        <v>1.8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2.3091029999999999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4.2820000000000002E-3</v>
      </c>
      <c r="CC58">
        <v>0</v>
      </c>
      <c r="CD58">
        <v>5.7530000000000003E-3</v>
      </c>
      <c r="CE58">
        <v>0</v>
      </c>
      <c r="CF58">
        <v>0</v>
      </c>
      <c r="CG58">
        <v>5.8710000000000004E-3</v>
      </c>
      <c r="CH58">
        <v>0</v>
      </c>
      <c r="CI58">
        <v>8.9560000000000004E-3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1.771234</v>
      </c>
      <c r="CO58">
        <v>4.2938999999999998</v>
      </c>
      <c r="CP58">
        <v>4.2581249999999997</v>
      </c>
      <c r="CQ58">
        <v>1.9522930000000001</v>
      </c>
      <c r="CR58">
        <v>0.83574999999999999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89.332996000000009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1.0629999999999999</v>
      </c>
      <c r="H59">
        <v>0</v>
      </c>
      <c r="I59">
        <v>0</v>
      </c>
      <c r="J59">
        <v>0</v>
      </c>
      <c r="K59">
        <v>376.63019800000001</v>
      </c>
      <c r="L59">
        <v>354.50757800000002</v>
      </c>
      <c r="M59">
        <v>95.888554999999997</v>
      </c>
      <c r="N59">
        <v>122.43</v>
      </c>
      <c r="O59">
        <v>128.45009999999999</v>
      </c>
      <c r="P59">
        <v>147.21</v>
      </c>
      <c r="Q59">
        <v>8.2238969999999991</v>
      </c>
      <c r="R59">
        <v>38.881300000000003</v>
      </c>
      <c r="S59">
        <v>13.666573</v>
      </c>
      <c r="T59">
        <v>1.7214</v>
      </c>
      <c r="U59">
        <v>348.97500000000002</v>
      </c>
      <c r="V59">
        <v>19.084099999999999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10.456189</v>
      </c>
      <c r="AE59">
        <v>18.910588000000001</v>
      </c>
      <c r="AF59">
        <v>9.1372370000000007</v>
      </c>
      <c r="AG59">
        <v>47.120925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1.0747679999999999</v>
      </c>
      <c r="AO59">
        <v>0</v>
      </c>
      <c r="AP59">
        <v>0.38429999999999997</v>
      </c>
      <c r="AQ59">
        <v>13.194371</v>
      </c>
      <c r="AR59">
        <v>47.472000000000001</v>
      </c>
      <c r="AS59">
        <v>36.506751000000001</v>
      </c>
      <c r="AT59">
        <v>14.999957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89.332996000000009</v>
      </c>
      <c r="BA59">
        <f t="shared" si="1"/>
        <v>2259.8260370000003</v>
      </c>
      <c r="BB59">
        <v>56</v>
      </c>
      <c r="BD59">
        <v>5.95</v>
      </c>
      <c r="BE59">
        <v>1.94</v>
      </c>
      <c r="BF59">
        <v>3.03</v>
      </c>
      <c r="BG59">
        <v>1.85</v>
      </c>
      <c r="BH59">
        <v>9.33</v>
      </c>
      <c r="BI59">
        <v>0.53</v>
      </c>
      <c r="BJ59">
        <v>1.05</v>
      </c>
      <c r="BK59">
        <v>1.88</v>
      </c>
      <c r="BL59">
        <v>1.8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2.3091029999999999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4.2820000000000002E-3</v>
      </c>
      <c r="CC59">
        <v>0</v>
      </c>
      <c r="CD59">
        <v>5.7530000000000003E-3</v>
      </c>
      <c r="CE59">
        <v>0</v>
      </c>
      <c r="CF59">
        <v>0</v>
      </c>
      <c r="CG59">
        <v>5.8710000000000004E-3</v>
      </c>
      <c r="CH59">
        <v>0</v>
      </c>
      <c r="CI59">
        <v>8.9560000000000004E-3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1.771234</v>
      </c>
      <c r="CO59">
        <v>4.2938999999999998</v>
      </c>
      <c r="CP59">
        <v>4.2581249999999997</v>
      </c>
      <c r="CQ59">
        <v>1.9522930000000001</v>
      </c>
      <c r="CR59">
        <v>0.83574999999999999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89.332996000000009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1.0629999999999999</v>
      </c>
      <c r="H60">
        <v>0</v>
      </c>
      <c r="I60">
        <v>0</v>
      </c>
      <c r="J60">
        <v>0</v>
      </c>
      <c r="K60">
        <v>376.64919600000002</v>
      </c>
      <c r="L60">
        <v>375.26260000000002</v>
      </c>
      <c r="M60">
        <v>95.888554999999997</v>
      </c>
      <c r="N60">
        <v>122.43</v>
      </c>
      <c r="O60">
        <v>128.45009999999999</v>
      </c>
      <c r="P60">
        <v>147.21</v>
      </c>
      <c r="Q60">
        <v>8.5925999999999991</v>
      </c>
      <c r="R60">
        <v>38.881300000000003</v>
      </c>
      <c r="S60">
        <v>13.666573</v>
      </c>
      <c r="T60">
        <v>1.7214</v>
      </c>
      <c r="U60">
        <v>348.97500000000002</v>
      </c>
      <c r="V60">
        <v>19.084099999999999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10.456189</v>
      </c>
      <c r="AE60">
        <v>18.910588000000001</v>
      </c>
      <c r="AF60">
        <v>9.1372370000000007</v>
      </c>
      <c r="AG60">
        <v>47.120925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1.0747679999999999</v>
      </c>
      <c r="AO60">
        <v>0</v>
      </c>
      <c r="AP60">
        <v>0.38429999999999997</v>
      </c>
      <c r="AQ60">
        <v>13.194371</v>
      </c>
      <c r="AR60">
        <v>47.472000000000001</v>
      </c>
      <c r="AS60">
        <v>36.506751000000001</v>
      </c>
      <c r="AT60">
        <v>14.999957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89.332996000000009</v>
      </c>
      <c r="BA60">
        <f t="shared" si="1"/>
        <v>2280.9687600000007</v>
      </c>
      <c r="BB60">
        <v>57</v>
      </c>
      <c r="BD60">
        <v>5.95</v>
      </c>
      <c r="BE60">
        <v>1.94</v>
      </c>
      <c r="BF60">
        <v>3.03</v>
      </c>
      <c r="BG60">
        <v>1.85</v>
      </c>
      <c r="BH60">
        <v>9.33</v>
      </c>
      <c r="BI60">
        <v>0.53</v>
      </c>
      <c r="BJ60">
        <v>1.05</v>
      </c>
      <c r="BK60">
        <v>1.88</v>
      </c>
      <c r="BL60">
        <v>1.8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2.3091029999999999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4.2820000000000002E-3</v>
      </c>
      <c r="CC60">
        <v>0</v>
      </c>
      <c r="CD60">
        <v>5.7530000000000003E-3</v>
      </c>
      <c r="CE60">
        <v>0</v>
      </c>
      <c r="CF60">
        <v>0</v>
      </c>
      <c r="CG60">
        <v>5.8710000000000004E-3</v>
      </c>
      <c r="CH60">
        <v>0</v>
      </c>
      <c r="CI60">
        <v>8.9560000000000004E-3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1.771234</v>
      </c>
      <c r="CO60">
        <v>4.2938999999999998</v>
      </c>
      <c r="CP60">
        <v>4.2581249999999997</v>
      </c>
      <c r="CQ60">
        <v>1.9522930000000001</v>
      </c>
      <c r="CR60">
        <v>0.83574999999999999</v>
      </c>
      <c r="CS60">
        <v>1.3710979999999999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89.332996000000009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1.0629999999999999</v>
      </c>
      <c r="H61">
        <v>0</v>
      </c>
      <c r="I61">
        <v>0</v>
      </c>
      <c r="J61">
        <v>0</v>
      </c>
      <c r="K61">
        <v>376.97752500000001</v>
      </c>
      <c r="L61">
        <v>375.26260000000002</v>
      </c>
      <c r="M61">
        <v>95.888554999999997</v>
      </c>
      <c r="N61">
        <v>122.43</v>
      </c>
      <c r="O61">
        <v>128.45009999999999</v>
      </c>
      <c r="P61">
        <v>147.21</v>
      </c>
      <c r="Q61">
        <v>11.158849999999999</v>
      </c>
      <c r="R61">
        <v>38.881300000000003</v>
      </c>
      <c r="S61">
        <v>13.666573</v>
      </c>
      <c r="T61">
        <v>1.7214</v>
      </c>
      <c r="U61">
        <v>348.97500000000002</v>
      </c>
      <c r="V61">
        <v>19.084099999999999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10.456189</v>
      </c>
      <c r="AE61">
        <v>18.910588000000001</v>
      </c>
      <c r="AF61">
        <v>9.1372370000000007</v>
      </c>
      <c r="AG61">
        <v>47.120925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1.0747679999999999</v>
      </c>
      <c r="AO61">
        <v>0</v>
      </c>
      <c r="AP61">
        <v>0.38429999999999997</v>
      </c>
      <c r="AQ61">
        <v>26.388742000000001</v>
      </c>
      <c r="AR61">
        <v>47.472000000000001</v>
      </c>
      <c r="AS61">
        <v>36.506751000000001</v>
      </c>
      <c r="AT61">
        <v>14.999957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89.996305000000007</v>
      </c>
      <c r="BA61">
        <f t="shared" si="1"/>
        <v>2319.2347390000004</v>
      </c>
      <c r="BB61">
        <v>58</v>
      </c>
      <c r="BD61">
        <v>5.95</v>
      </c>
      <c r="BE61">
        <v>1.94</v>
      </c>
      <c r="BF61">
        <v>3.03</v>
      </c>
      <c r="BG61">
        <v>1.85</v>
      </c>
      <c r="BH61">
        <v>9.33</v>
      </c>
      <c r="BI61">
        <v>0.53</v>
      </c>
      <c r="BJ61">
        <v>1.05</v>
      </c>
      <c r="BK61">
        <v>1.88</v>
      </c>
      <c r="BL61">
        <v>1.8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2.3091029999999999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4.2820000000000002E-3</v>
      </c>
      <c r="CC61">
        <v>0</v>
      </c>
      <c r="CD61">
        <v>5.7530000000000003E-3</v>
      </c>
      <c r="CE61">
        <v>0</v>
      </c>
      <c r="CF61">
        <v>0</v>
      </c>
      <c r="CG61">
        <v>5.8710000000000004E-3</v>
      </c>
      <c r="CH61">
        <v>0</v>
      </c>
      <c r="CI61">
        <v>8.9560000000000004E-3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1.771234</v>
      </c>
      <c r="CO61">
        <v>4.2938999999999998</v>
      </c>
      <c r="CP61">
        <v>4.2581249999999997</v>
      </c>
      <c r="CQ61">
        <v>1.9522930000000001</v>
      </c>
      <c r="CR61">
        <v>0.83574999999999999</v>
      </c>
      <c r="CS61">
        <v>1.3710979999999999</v>
      </c>
      <c r="CT61">
        <v>4.2252549999999998</v>
      </c>
      <c r="CU61">
        <v>0</v>
      </c>
      <c r="CV61">
        <v>0.66330900000000004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89.996305000000007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1.0629999999999999</v>
      </c>
      <c r="H62">
        <v>0</v>
      </c>
      <c r="I62">
        <v>0</v>
      </c>
      <c r="J62">
        <v>0</v>
      </c>
      <c r="K62">
        <v>376.99592200000001</v>
      </c>
      <c r="L62">
        <v>408.26260000000002</v>
      </c>
      <c r="M62">
        <v>95.888554999999997</v>
      </c>
      <c r="N62">
        <v>122.43</v>
      </c>
      <c r="O62">
        <v>128.45009999999999</v>
      </c>
      <c r="P62">
        <v>147.21</v>
      </c>
      <c r="Q62">
        <v>11.158849999999999</v>
      </c>
      <c r="R62">
        <v>38.881300000000003</v>
      </c>
      <c r="S62">
        <v>13.666573</v>
      </c>
      <c r="T62">
        <v>1.7214</v>
      </c>
      <c r="U62">
        <v>348.97500000000002</v>
      </c>
      <c r="V62">
        <v>19.084099999999999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10.456189</v>
      </c>
      <c r="AE62">
        <v>18.910588000000001</v>
      </c>
      <c r="AF62">
        <v>9.1372370000000007</v>
      </c>
      <c r="AG62">
        <v>47.120925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1.0747679999999999</v>
      </c>
      <c r="AO62">
        <v>0</v>
      </c>
      <c r="AP62">
        <v>0.12809999999999999</v>
      </c>
      <c r="AQ62">
        <v>26.388742000000001</v>
      </c>
      <c r="AR62">
        <v>47.472000000000001</v>
      </c>
      <c r="AS62">
        <v>36.506751000000001</v>
      </c>
      <c r="AT62">
        <v>14.999957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89.956082000000009</v>
      </c>
      <c r="BA62">
        <f t="shared" si="1"/>
        <v>2351.9567130000005</v>
      </c>
      <c r="BB62">
        <v>59</v>
      </c>
      <c r="BD62">
        <v>5.95</v>
      </c>
      <c r="BE62">
        <v>1.94</v>
      </c>
      <c r="BF62">
        <v>3.03</v>
      </c>
      <c r="BG62">
        <v>1.85</v>
      </c>
      <c r="BH62">
        <v>9.33</v>
      </c>
      <c r="BI62">
        <v>0.51</v>
      </c>
      <c r="BJ62">
        <v>1.03</v>
      </c>
      <c r="BK62">
        <v>1.88</v>
      </c>
      <c r="BL62">
        <v>1.8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2.3091029999999999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4.2820000000000002E-3</v>
      </c>
      <c r="CC62">
        <v>0</v>
      </c>
      <c r="CD62">
        <v>5.7530000000000003E-3</v>
      </c>
      <c r="CE62">
        <v>0</v>
      </c>
      <c r="CF62">
        <v>0</v>
      </c>
      <c r="CG62">
        <v>5.6480000000000002E-3</v>
      </c>
      <c r="CH62">
        <v>0</v>
      </c>
      <c r="CI62">
        <v>8.9560000000000004E-3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1.771234</v>
      </c>
      <c r="CO62">
        <v>4.2938999999999998</v>
      </c>
      <c r="CP62">
        <v>4.2581249999999997</v>
      </c>
      <c r="CQ62">
        <v>1.9522930000000001</v>
      </c>
      <c r="CR62">
        <v>0.83574999999999999</v>
      </c>
      <c r="CS62">
        <v>1.3710979999999999</v>
      </c>
      <c r="CT62">
        <v>4.2252549999999998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89.956082000000009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1.0629999999999999</v>
      </c>
      <c r="H63">
        <v>0</v>
      </c>
      <c r="I63">
        <v>0</v>
      </c>
      <c r="J63">
        <v>0</v>
      </c>
      <c r="K63">
        <v>367.05509899999998</v>
      </c>
      <c r="L63">
        <v>438.26260000000002</v>
      </c>
      <c r="M63">
        <v>95.888554999999997</v>
      </c>
      <c r="N63">
        <v>122.43</v>
      </c>
      <c r="O63">
        <v>128.45009999999999</v>
      </c>
      <c r="P63">
        <v>147.21</v>
      </c>
      <c r="Q63">
        <v>11.989629000000001</v>
      </c>
      <c r="R63">
        <v>43.881901999999997</v>
      </c>
      <c r="S63">
        <v>13.460431</v>
      </c>
      <c r="T63">
        <v>1.7214</v>
      </c>
      <c r="U63">
        <v>348.97500000000002</v>
      </c>
      <c r="V63">
        <v>19.084099999999999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10.456189</v>
      </c>
      <c r="AE63">
        <v>18.910588000000001</v>
      </c>
      <c r="AF63">
        <v>9.1372370000000007</v>
      </c>
      <c r="AG63">
        <v>47.120925</v>
      </c>
      <c r="AH63">
        <v>21.513719999999999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1.0747679999999999</v>
      </c>
      <c r="AO63">
        <v>0</v>
      </c>
      <c r="AP63">
        <v>0.12809999999999999</v>
      </c>
      <c r="AQ63">
        <v>26.388742000000001</v>
      </c>
      <c r="AR63">
        <v>47.472000000000001</v>
      </c>
      <c r="AS63">
        <v>36.506751000000001</v>
      </c>
      <c r="AT63">
        <v>14.999957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89.956082000000009</v>
      </c>
      <c r="BA63">
        <f t="shared" si="1"/>
        <v>2377.6411290000005</v>
      </c>
      <c r="BB63">
        <v>60</v>
      </c>
      <c r="BD63">
        <v>5.95</v>
      </c>
      <c r="BE63">
        <v>1.94</v>
      </c>
      <c r="BF63">
        <v>3.03</v>
      </c>
      <c r="BG63">
        <v>1.85</v>
      </c>
      <c r="BH63">
        <v>9.33</v>
      </c>
      <c r="BI63">
        <v>0.51</v>
      </c>
      <c r="BJ63">
        <v>1.03</v>
      </c>
      <c r="BK63">
        <v>1.88</v>
      </c>
      <c r="BL63">
        <v>1.8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2.3091029999999999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4.2820000000000002E-3</v>
      </c>
      <c r="CC63">
        <v>0</v>
      </c>
      <c r="CD63">
        <v>5.7530000000000003E-3</v>
      </c>
      <c r="CE63">
        <v>0</v>
      </c>
      <c r="CF63">
        <v>0</v>
      </c>
      <c r="CG63">
        <v>5.6480000000000002E-3</v>
      </c>
      <c r="CH63">
        <v>0</v>
      </c>
      <c r="CI63">
        <v>8.9560000000000004E-3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1.771234</v>
      </c>
      <c r="CO63">
        <v>4.2938999999999998</v>
      </c>
      <c r="CP63">
        <v>4.2581249999999997</v>
      </c>
      <c r="CQ63">
        <v>1.9522930000000001</v>
      </c>
      <c r="CR63">
        <v>0.83574999999999999</v>
      </c>
      <c r="CS63">
        <v>1.3710979999999999</v>
      </c>
      <c r="CT63">
        <v>4.2252549999999998</v>
      </c>
      <c r="CU63">
        <v>0</v>
      </c>
      <c r="CV63">
        <v>0.66330900000000004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89.956082000000009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1.0629999999999999</v>
      </c>
      <c r="H64">
        <v>0</v>
      </c>
      <c r="I64">
        <v>0</v>
      </c>
      <c r="J64">
        <v>0</v>
      </c>
      <c r="K64">
        <v>367.09443199999998</v>
      </c>
      <c r="L64">
        <v>499.44299999999998</v>
      </c>
      <c r="M64">
        <v>95.888554999999997</v>
      </c>
      <c r="N64">
        <v>122.43</v>
      </c>
      <c r="O64">
        <v>128.45009999999999</v>
      </c>
      <c r="P64">
        <v>147.21</v>
      </c>
      <c r="Q64">
        <v>11.561263</v>
      </c>
      <c r="R64">
        <v>43.961300000000001</v>
      </c>
      <c r="S64">
        <v>12.5296</v>
      </c>
      <c r="T64">
        <v>1.7214</v>
      </c>
      <c r="U64">
        <v>348.97500000000002</v>
      </c>
      <c r="V64">
        <v>19.084099999999999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10.456189</v>
      </c>
      <c r="AE64">
        <v>18.910588000000001</v>
      </c>
      <c r="AF64">
        <v>9.1372370000000007</v>
      </c>
      <c r="AG64">
        <v>47.120925</v>
      </c>
      <c r="AH64">
        <v>21.513719999999999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1.0747679999999999</v>
      </c>
      <c r="AO64">
        <v>0</v>
      </c>
      <c r="AP64">
        <v>0.12809999999999999</v>
      </c>
      <c r="AQ64">
        <v>26.388742000000001</v>
      </c>
      <c r="AR64">
        <v>47.472000000000001</v>
      </c>
      <c r="AS64">
        <v>36.506751000000001</v>
      </c>
      <c r="AT64">
        <v>14.999957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89.956082000000009</v>
      </c>
      <c r="BA64">
        <f t="shared" si="1"/>
        <v>2437.5810630000005</v>
      </c>
      <c r="BB64">
        <v>61</v>
      </c>
      <c r="BD64">
        <v>5.95</v>
      </c>
      <c r="BE64">
        <v>1.94</v>
      </c>
      <c r="BF64">
        <v>3.03</v>
      </c>
      <c r="BG64">
        <v>1.85</v>
      </c>
      <c r="BH64">
        <v>9.33</v>
      </c>
      <c r="BI64">
        <v>0.51</v>
      </c>
      <c r="BJ64">
        <v>1.03</v>
      </c>
      <c r="BK64">
        <v>1.88</v>
      </c>
      <c r="BL64">
        <v>1.8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2.3091029999999999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4.2820000000000002E-3</v>
      </c>
      <c r="CC64">
        <v>0</v>
      </c>
      <c r="CD64">
        <v>5.7530000000000003E-3</v>
      </c>
      <c r="CE64">
        <v>0</v>
      </c>
      <c r="CF64">
        <v>0</v>
      </c>
      <c r="CG64">
        <v>5.6480000000000002E-3</v>
      </c>
      <c r="CH64">
        <v>0</v>
      </c>
      <c r="CI64">
        <v>8.9560000000000004E-3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1.771234</v>
      </c>
      <c r="CO64">
        <v>4.2938999999999998</v>
      </c>
      <c r="CP64">
        <v>4.2581249999999997</v>
      </c>
      <c r="CQ64">
        <v>1.9522930000000001</v>
      </c>
      <c r="CR64">
        <v>0.83574999999999999</v>
      </c>
      <c r="CS64">
        <v>1.3710979999999999</v>
      </c>
      <c r="CT64">
        <v>4.2252549999999998</v>
      </c>
      <c r="CU64">
        <v>0</v>
      </c>
      <c r="CV64">
        <v>0.66330900000000004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89.956082000000009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1.0629999999999999</v>
      </c>
      <c r="H65">
        <v>0</v>
      </c>
      <c r="I65">
        <v>0</v>
      </c>
      <c r="J65">
        <v>0</v>
      </c>
      <c r="K65">
        <v>366.32154600000001</v>
      </c>
      <c r="L65">
        <v>521.58820000000003</v>
      </c>
      <c r="M65">
        <v>95.888554999999997</v>
      </c>
      <c r="N65">
        <v>122.43</v>
      </c>
      <c r="O65">
        <v>128.45009999999999</v>
      </c>
      <c r="P65">
        <v>147.21</v>
      </c>
      <c r="Q65">
        <v>11.5901</v>
      </c>
      <c r="R65">
        <v>44.326064000000002</v>
      </c>
      <c r="S65">
        <v>12.7796</v>
      </c>
      <c r="T65">
        <v>2.39</v>
      </c>
      <c r="U65">
        <v>348.97500000000002</v>
      </c>
      <c r="V65">
        <v>19.084099999999999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10.456189</v>
      </c>
      <c r="AE65">
        <v>18.910588000000001</v>
      </c>
      <c r="AF65">
        <v>9.1372370000000007</v>
      </c>
      <c r="AG65">
        <v>47.120925</v>
      </c>
      <c r="AH65">
        <v>21.513719999999999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1.0747679999999999</v>
      </c>
      <c r="AO65">
        <v>0</v>
      </c>
      <c r="AP65">
        <v>0.12809999999999999</v>
      </c>
      <c r="AQ65">
        <v>26.388742000000001</v>
      </c>
      <c r="AR65">
        <v>47.472000000000001</v>
      </c>
      <c r="AS65">
        <v>36.506751000000001</v>
      </c>
      <c r="AT65">
        <v>14.999957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89.956082000000009</v>
      </c>
      <c r="BA65">
        <f t="shared" si="1"/>
        <v>2460.2655780000009</v>
      </c>
      <c r="BB65">
        <v>62</v>
      </c>
      <c r="BD65">
        <v>5.95</v>
      </c>
      <c r="BE65">
        <v>1.94</v>
      </c>
      <c r="BF65">
        <v>3.03</v>
      </c>
      <c r="BG65">
        <v>1.85</v>
      </c>
      <c r="BH65">
        <v>9.33</v>
      </c>
      <c r="BI65">
        <v>0.51</v>
      </c>
      <c r="BJ65">
        <v>1.03</v>
      </c>
      <c r="BK65">
        <v>1.88</v>
      </c>
      <c r="BL65">
        <v>1.8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2.3091029999999999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4.2820000000000002E-3</v>
      </c>
      <c r="CC65">
        <v>0</v>
      </c>
      <c r="CD65">
        <v>5.7530000000000003E-3</v>
      </c>
      <c r="CE65">
        <v>0</v>
      </c>
      <c r="CF65">
        <v>0</v>
      </c>
      <c r="CG65">
        <v>5.6480000000000002E-3</v>
      </c>
      <c r="CH65">
        <v>0</v>
      </c>
      <c r="CI65">
        <v>8.9560000000000004E-3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1.771234</v>
      </c>
      <c r="CO65">
        <v>4.2938999999999998</v>
      </c>
      <c r="CP65">
        <v>4.2581249999999997</v>
      </c>
      <c r="CQ65">
        <v>1.9522930000000001</v>
      </c>
      <c r="CR65">
        <v>0.83574999999999999</v>
      </c>
      <c r="CS65">
        <v>1.3710979999999999</v>
      </c>
      <c r="CT65">
        <v>4.2252549999999998</v>
      </c>
      <c r="CU65">
        <v>0</v>
      </c>
      <c r="CV65">
        <v>0.66330900000000004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89.956082000000009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1.0629999999999999</v>
      </c>
      <c r="H66">
        <v>0</v>
      </c>
      <c r="I66">
        <v>0</v>
      </c>
      <c r="J66">
        <v>0</v>
      </c>
      <c r="K66">
        <v>430.7131</v>
      </c>
      <c r="L66">
        <v>536.58820000000003</v>
      </c>
      <c r="M66">
        <v>95.888554999999997</v>
      </c>
      <c r="N66">
        <v>122.43</v>
      </c>
      <c r="O66">
        <v>128.45009999999999</v>
      </c>
      <c r="P66">
        <v>147.21</v>
      </c>
      <c r="Q66">
        <v>18.366</v>
      </c>
      <c r="R66">
        <v>44.326064000000002</v>
      </c>
      <c r="S66">
        <v>20.459437999999999</v>
      </c>
      <c r="T66">
        <v>2.39</v>
      </c>
      <c r="U66">
        <v>348.97500000000002</v>
      </c>
      <c r="V66">
        <v>19.084099999999999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10.456189</v>
      </c>
      <c r="AE66">
        <v>18.910588000000001</v>
      </c>
      <c r="AF66">
        <v>9.1372370000000007</v>
      </c>
      <c r="AG66">
        <v>47.120925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1.0747679999999999</v>
      </c>
      <c r="AO66">
        <v>0</v>
      </c>
      <c r="AP66">
        <v>0.12809999999999999</v>
      </c>
      <c r="AQ66">
        <v>26.388742000000001</v>
      </c>
      <c r="AR66">
        <v>47.472000000000001</v>
      </c>
      <c r="AS66">
        <v>36.506751000000001</v>
      </c>
      <c r="AT66">
        <v>14.999957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89.956082000000009</v>
      </c>
      <c r="BA66">
        <f t="shared" si="1"/>
        <v>2554.1128700000013</v>
      </c>
      <c r="BB66">
        <v>63</v>
      </c>
      <c r="BD66">
        <v>5.95</v>
      </c>
      <c r="BE66">
        <v>1.94</v>
      </c>
      <c r="BF66">
        <v>3.03</v>
      </c>
      <c r="BG66">
        <v>1.85</v>
      </c>
      <c r="BH66">
        <v>9.33</v>
      </c>
      <c r="BI66">
        <v>0.51</v>
      </c>
      <c r="BJ66">
        <v>1.03</v>
      </c>
      <c r="BK66">
        <v>1.88</v>
      </c>
      <c r="BL66">
        <v>1.8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2.3091029999999999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4.2820000000000002E-3</v>
      </c>
      <c r="CC66">
        <v>0</v>
      </c>
      <c r="CD66">
        <v>5.7530000000000003E-3</v>
      </c>
      <c r="CE66">
        <v>0</v>
      </c>
      <c r="CF66">
        <v>0</v>
      </c>
      <c r="CG66">
        <v>5.6480000000000002E-3</v>
      </c>
      <c r="CH66">
        <v>0</v>
      </c>
      <c r="CI66">
        <v>8.9560000000000004E-3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1.771234</v>
      </c>
      <c r="CO66">
        <v>4.2938999999999998</v>
      </c>
      <c r="CP66">
        <v>4.2581249999999997</v>
      </c>
      <c r="CQ66">
        <v>1.9522930000000001</v>
      </c>
      <c r="CR66">
        <v>0.83574999999999999</v>
      </c>
      <c r="CS66">
        <v>1.3710979999999999</v>
      </c>
      <c r="CT66">
        <v>4.2252549999999998</v>
      </c>
      <c r="CU66">
        <v>0</v>
      </c>
      <c r="CV66">
        <v>0.66330900000000004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89.956082000000009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1.0629999999999999</v>
      </c>
      <c r="H67">
        <v>0</v>
      </c>
      <c r="I67">
        <v>0</v>
      </c>
      <c r="J67">
        <v>0</v>
      </c>
      <c r="K67">
        <v>501.51310000000001</v>
      </c>
      <c r="L67">
        <v>551.58820000000003</v>
      </c>
      <c r="M67">
        <v>95.888554999999997</v>
      </c>
      <c r="N67">
        <v>122.43</v>
      </c>
      <c r="O67">
        <v>128.45009999999999</v>
      </c>
      <c r="P67">
        <v>147.21</v>
      </c>
      <c r="Q67">
        <v>18.366</v>
      </c>
      <c r="R67">
        <v>44.326064000000002</v>
      </c>
      <c r="S67">
        <v>22.040099999999999</v>
      </c>
      <c r="T67">
        <v>2.39</v>
      </c>
      <c r="U67">
        <v>348.97500000000002</v>
      </c>
      <c r="V67">
        <v>19.084099999999999</v>
      </c>
      <c r="W67">
        <v>34.799309999999998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10.456189</v>
      </c>
      <c r="AE67">
        <v>37.821176000000001</v>
      </c>
      <c r="AF67">
        <v>9.1372370000000007</v>
      </c>
      <c r="AG67">
        <v>47.120925</v>
      </c>
      <c r="AH67">
        <v>21.513719999999999</v>
      </c>
      <c r="AI67">
        <v>0</v>
      </c>
      <c r="AJ67">
        <v>0</v>
      </c>
      <c r="AK67">
        <v>64.950986999999998</v>
      </c>
      <c r="AL67">
        <v>48.804000000000002</v>
      </c>
      <c r="AM67">
        <v>18.108732</v>
      </c>
      <c r="AN67">
        <v>1.0747679999999999</v>
      </c>
      <c r="AO67">
        <v>0</v>
      </c>
      <c r="AP67">
        <v>0.12809999999999999</v>
      </c>
      <c r="AQ67">
        <v>26.388742000000001</v>
      </c>
      <c r="AR67">
        <v>47.472000000000001</v>
      </c>
      <c r="AS67">
        <v>36.506751000000001</v>
      </c>
      <c r="AT67">
        <v>14.999957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90.006082000000021</v>
      </c>
      <c r="BA67">
        <f t="shared" si="1"/>
        <v>2673.2361200000005</v>
      </c>
      <c r="BB67">
        <v>64</v>
      </c>
      <c r="BD67">
        <v>5.95</v>
      </c>
      <c r="BE67">
        <v>1.94</v>
      </c>
      <c r="BF67">
        <v>3.03</v>
      </c>
      <c r="BG67">
        <v>1.85</v>
      </c>
      <c r="BH67">
        <v>9.33</v>
      </c>
      <c r="BI67">
        <v>0.54</v>
      </c>
      <c r="BJ67">
        <v>1.05</v>
      </c>
      <c r="BK67">
        <v>1.88</v>
      </c>
      <c r="BL67">
        <v>1.8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2.3091029999999999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4.2820000000000002E-3</v>
      </c>
      <c r="CC67">
        <v>0</v>
      </c>
      <c r="CD67">
        <v>5.7530000000000003E-3</v>
      </c>
      <c r="CE67">
        <v>0</v>
      </c>
      <c r="CF67">
        <v>0</v>
      </c>
      <c r="CG67">
        <v>5.6480000000000002E-3</v>
      </c>
      <c r="CH67">
        <v>0</v>
      </c>
      <c r="CI67">
        <v>8.9560000000000004E-3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4.2581249999999997</v>
      </c>
      <c r="CQ67">
        <v>1.9522930000000001</v>
      </c>
      <c r="CR67">
        <v>0.83574999999999999</v>
      </c>
      <c r="CS67">
        <v>1.3710979999999999</v>
      </c>
      <c r="CT67">
        <v>4.2252549999999998</v>
      </c>
      <c r="CU67">
        <v>0</v>
      </c>
      <c r="CV67">
        <v>0.66330900000000004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90.006082000000021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1.0629999999999999</v>
      </c>
      <c r="H68">
        <v>0</v>
      </c>
      <c r="I68">
        <v>0</v>
      </c>
      <c r="J68">
        <v>0</v>
      </c>
      <c r="K68">
        <v>501.51310000000001</v>
      </c>
      <c r="L68">
        <v>559.58820000000003</v>
      </c>
      <c r="M68">
        <v>95.888554999999997</v>
      </c>
      <c r="N68">
        <v>122.43</v>
      </c>
      <c r="O68">
        <v>128.45009999999999</v>
      </c>
      <c r="P68">
        <v>147.21</v>
      </c>
      <c r="Q68">
        <v>18.366</v>
      </c>
      <c r="R68">
        <v>44.326064000000002</v>
      </c>
      <c r="S68">
        <v>22.040099999999999</v>
      </c>
      <c r="T68">
        <v>2.39</v>
      </c>
      <c r="U68">
        <v>348.97500000000002</v>
      </c>
      <c r="V68">
        <v>19.084099999999999</v>
      </c>
      <c r="W68">
        <v>34.799309999999998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10.456189</v>
      </c>
      <c r="AE68">
        <v>37.821176000000001</v>
      </c>
      <c r="AF68">
        <v>9.1372370000000007</v>
      </c>
      <c r="AG68">
        <v>47.120925</v>
      </c>
      <c r="AH68">
        <v>43.027439999999999</v>
      </c>
      <c r="AI68">
        <v>0</v>
      </c>
      <c r="AJ68">
        <v>0</v>
      </c>
      <c r="AK68">
        <v>64.950986999999998</v>
      </c>
      <c r="AL68">
        <v>48.804000000000002</v>
      </c>
      <c r="AM68">
        <v>18.108732</v>
      </c>
      <c r="AN68">
        <v>1.0747679999999999</v>
      </c>
      <c r="AO68">
        <v>0</v>
      </c>
      <c r="AP68">
        <v>0.12809999999999999</v>
      </c>
      <c r="AQ68">
        <v>26.388742000000001</v>
      </c>
      <c r="AR68">
        <v>52.991999999999997</v>
      </c>
      <c r="AS68">
        <v>36.506751000000001</v>
      </c>
      <c r="AT68">
        <v>14.999957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90.669392000000016</v>
      </c>
      <c r="BA68">
        <f t="shared" ref="BA68:BA99" si="4">SUM(B68:AZ68)</f>
        <v>2708.9331500000008</v>
      </c>
      <c r="BB68">
        <v>65</v>
      </c>
      <c r="BD68">
        <v>5.95</v>
      </c>
      <c r="BE68">
        <v>1.94</v>
      </c>
      <c r="BF68">
        <v>3.03</v>
      </c>
      <c r="BG68">
        <v>1.85</v>
      </c>
      <c r="BH68">
        <v>9.33</v>
      </c>
      <c r="BI68">
        <v>0.54</v>
      </c>
      <c r="BJ68">
        <v>1.05</v>
      </c>
      <c r="BK68">
        <v>1.88</v>
      </c>
      <c r="BL68">
        <v>1.8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2.3091029999999999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4.2820000000000002E-3</v>
      </c>
      <c r="CC68">
        <v>0</v>
      </c>
      <c r="CD68">
        <v>5.7530000000000003E-3</v>
      </c>
      <c r="CE68">
        <v>0</v>
      </c>
      <c r="CF68">
        <v>0</v>
      </c>
      <c r="CG68">
        <v>5.6480000000000002E-3</v>
      </c>
      <c r="CH68">
        <v>0</v>
      </c>
      <c r="CI68">
        <v>8.9560000000000004E-3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1.771234</v>
      </c>
      <c r="CO68">
        <v>4.2938999999999998</v>
      </c>
      <c r="CP68">
        <v>4.2581249999999997</v>
      </c>
      <c r="CQ68">
        <v>1.9522930000000001</v>
      </c>
      <c r="CR68">
        <v>0.83574999999999999</v>
      </c>
      <c r="CS68">
        <v>1.3710979999999999</v>
      </c>
      <c r="CT68">
        <v>4.2252549999999998</v>
      </c>
      <c r="CU68">
        <v>0</v>
      </c>
      <c r="CV68">
        <v>1.326619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90.669392000000016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1.0629999999999999</v>
      </c>
      <c r="H69">
        <v>0</v>
      </c>
      <c r="I69">
        <v>0</v>
      </c>
      <c r="J69">
        <v>0</v>
      </c>
      <c r="K69">
        <v>585.63310000000001</v>
      </c>
      <c r="L69">
        <v>573.58820000000003</v>
      </c>
      <c r="M69">
        <v>95.888554999999997</v>
      </c>
      <c r="N69">
        <v>122.43</v>
      </c>
      <c r="O69">
        <v>128.45009999999999</v>
      </c>
      <c r="P69">
        <v>147.21</v>
      </c>
      <c r="Q69">
        <v>18.366</v>
      </c>
      <c r="R69">
        <v>44.326064000000002</v>
      </c>
      <c r="S69">
        <v>22.040099999999999</v>
      </c>
      <c r="T69">
        <v>2.39</v>
      </c>
      <c r="U69">
        <v>348.97500000000002</v>
      </c>
      <c r="V69">
        <v>19.084099999999999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10.456189</v>
      </c>
      <c r="AE69">
        <v>37.821176000000001</v>
      </c>
      <c r="AF69">
        <v>9.1372370000000007</v>
      </c>
      <c r="AG69">
        <v>47.120925</v>
      </c>
      <c r="AH69">
        <v>43.027439999999999</v>
      </c>
      <c r="AI69">
        <v>0</v>
      </c>
      <c r="AJ69">
        <v>0</v>
      </c>
      <c r="AK69">
        <v>64.950986999999998</v>
      </c>
      <c r="AL69">
        <v>48.804000000000002</v>
      </c>
      <c r="AM69">
        <v>18.108732</v>
      </c>
      <c r="AN69">
        <v>1.0747679999999999</v>
      </c>
      <c r="AO69">
        <v>0</v>
      </c>
      <c r="AP69">
        <v>5.7645</v>
      </c>
      <c r="AQ69">
        <v>26.388742000000001</v>
      </c>
      <c r="AR69">
        <v>52.991999999999997</v>
      </c>
      <c r="AS69">
        <v>36.506751000000001</v>
      </c>
      <c r="AT69">
        <v>14.999957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91.398127000000002</v>
      </c>
      <c r="BA69">
        <f t="shared" si="4"/>
        <v>2813.4182850000007</v>
      </c>
      <c r="BB69">
        <v>66</v>
      </c>
      <c r="BD69">
        <v>5.95</v>
      </c>
      <c r="BE69">
        <v>1.94</v>
      </c>
      <c r="BF69">
        <v>3.03</v>
      </c>
      <c r="BG69">
        <v>1.85</v>
      </c>
      <c r="BH69">
        <v>9.33</v>
      </c>
      <c r="BI69">
        <v>0.54</v>
      </c>
      <c r="BJ69">
        <v>1.05</v>
      </c>
      <c r="BK69">
        <v>1.85</v>
      </c>
      <c r="BL69">
        <v>1.8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2.3091029999999999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4.2820000000000002E-3</v>
      </c>
      <c r="CC69">
        <v>0</v>
      </c>
      <c r="CD69">
        <v>5.7530000000000003E-3</v>
      </c>
      <c r="CE69">
        <v>0</v>
      </c>
      <c r="CF69">
        <v>0</v>
      </c>
      <c r="CG69">
        <v>5.6480000000000002E-3</v>
      </c>
      <c r="CH69">
        <v>0</v>
      </c>
      <c r="CI69">
        <v>8.9560000000000004E-3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1.771234</v>
      </c>
      <c r="CO69">
        <v>4.2938999999999998</v>
      </c>
      <c r="CP69">
        <v>4.1161880000000002</v>
      </c>
      <c r="CQ69">
        <v>1.9522930000000001</v>
      </c>
      <c r="CR69">
        <v>0.83574999999999999</v>
      </c>
      <c r="CS69">
        <v>1.3710979999999999</v>
      </c>
      <c r="CT69">
        <v>4.2252549999999998</v>
      </c>
      <c r="CU69">
        <v>0.90067200000000003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91.398127000000002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1.0629999999999999</v>
      </c>
      <c r="H70">
        <v>0</v>
      </c>
      <c r="I70">
        <v>0</v>
      </c>
      <c r="J70">
        <v>0</v>
      </c>
      <c r="K70">
        <v>585.63310000000001</v>
      </c>
      <c r="L70">
        <v>584.58820000000003</v>
      </c>
      <c r="M70">
        <v>95.888554999999997</v>
      </c>
      <c r="N70">
        <v>122.43</v>
      </c>
      <c r="O70">
        <v>128.45009999999999</v>
      </c>
      <c r="P70">
        <v>147.21</v>
      </c>
      <c r="Q70">
        <v>18.366</v>
      </c>
      <c r="R70">
        <v>44.326064000000002</v>
      </c>
      <c r="S70">
        <v>22.040099999999999</v>
      </c>
      <c r="T70">
        <v>2.39</v>
      </c>
      <c r="U70">
        <v>348.97500000000002</v>
      </c>
      <c r="V70">
        <v>19.084099999999999</v>
      </c>
      <c r="W70">
        <v>34.799309999999998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37.821176000000001</v>
      </c>
      <c r="AF70">
        <v>9.1372370000000007</v>
      </c>
      <c r="AG70">
        <v>47.120925</v>
      </c>
      <c r="AH70">
        <v>61.206533</v>
      </c>
      <c r="AI70">
        <v>0</v>
      </c>
      <c r="AJ70">
        <v>0</v>
      </c>
      <c r="AK70">
        <v>64.950986999999998</v>
      </c>
      <c r="AL70">
        <v>48.804000000000002</v>
      </c>
      <c r="AM70">
        <v>18.108732</v>
      </c>
      <c r="AN70">
        <v>1.0747679999999999</v>
      </c>
      <c r="AO70">
        <v>0</v>
      </c>
      <c r="AP70">
        <v>5.7645</v>
      </c>
      <c r="AQ70">
        <v>26.388742000000001</v>
      </c>
      <c r="AR70">
        <v>47.472000000000001</v>
      </c>
      <c r="AS70">
        <v>36.506751000000001</v>
      </c>
      <c r="AT70">
        <v>14.999957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92.837491000000014</v>
      </c>
      <c r="BA70">
        <f t="shared" si="4"/>
        <v>2838.5167420000012</v>
      </c>
      <c r="BB70">
        <v>67</v>
      </c>
      <c r="BD70">
        <v>5.95</v>
      </c>
      <c r="BE70">
        <v>1.94</v>
      </c>
      <c r="BF70">
        <v>3.03</v>
      </c>
      <c r="BG70">
        <v>1.85</v>
      </c>
      <c r="BH70">
        <v>9.33</v>
      </c>
      <c r="BI70">
        <v>0.54</v>
      </c>
      <c r="BJ70">
        <v>1.05</v>
      </c>
      <c r="BK70">
        <v>1.85</v>
      </c>
      <c r="BL70">
        <v>1.8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2.3091029999999999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4.2820000000000002E-3</v>
      </c>
      <c r="CC70">
        <v>0</v>
      </c>
      <c r="CD70">
        <v>5.7530000000000003E-3</v>
      </c>
      <c r="CE70">
        <v>0</v>
      </c>
      <c r="CF70">
        <v>0</v>
      </c>
      <c r="CG70">
        <v>5.6480000000000002E-3</v>
      </c>
      <c r="CH70">
        <v>0</v>
      </c>
      <c r="CI70">
        <v>8.9560000000000004E-3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1.771234</v>
      </c>
      <c r="CO70">
        <v>4.2938999999999998</v>
      </c>
      <c r="CP70">
        <v>4.1161880000000002</v>
      </c>
      <c r="CQ70">
        <v>1.9522930000000001</v>
      </c>
      <c r="CR70">
        <v>0.83574999999999999</v>
      </c>
      <c r="CS70">
        <v>1.3710979999999999</v>
      </c>
      <c r="CT70">
        <v>4.2252549999999998</v>
      </c>
      <c r="CU70">
        <v>1.7833300000000001</v>
      </c>
      <c r="CV70">
        <v>1.8833249999999999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92.837491000000014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1.0629999999999999</v>
      </c>
      <c r="H71">
        <v>0</v>
      </c>
      <c r="I71">
        <v>0</v>
      </c>
      <c r="J71">
        <v>0</v>
      </c>
      <c r="K71">
        <v>636.34540000000004</v>
      </c>
      <c r="L71">
        <v>584.58820000000003</v>
      </c>
      <c r="M71">
        <v>95.888554999999997</v>
      </c>
      <c r="N71">
        <v>122.43</v>
      </c>
      <c r="O71">
        <v>128.45009999999999</v>
      </c>
      <c r="P71">
        <v>147.21</v>
      </c>
      <c r="Q71">
        <v>15.366</v>
      </c>
      <c r="R71">
        <v>44.326064000000002</v>
      </c>
      <c r="S71">
        <v>19.255199999999999</v>
      </c>
      <c r="T71">
        <v>2.39</v>
      </c>
      <c r="U71">
        <v>348.97500000000002</v>
      </c>
      <c r="V71">
        <v>19.084099999999999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10.456189</v>
      </c>
      <c r="AE71">
        <v>37.821176000000001</v>
      </c>
      <c r="AF71">
        <v>9.1372370000000007</v>
      </c>
      <c r="AG71">
        <v>47.120925</v>
      </c>
      <c r="AH71">
        <v>66.692532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1.0747679999999999</v>
      </c>
      <c r="AO71">
        <v>0</v>
      </c>
      <c r="AP71">
        <v>6.1487999999999996</v>
      </c>
      <c r="AQ71">
        <v>26.388742000000001</v>
      </c>
      <c r="AR71">
        <v>47.472000000000001</v>
      </c>
      <c r="AS71">
        <v>36.506751000000001</v>
      </c>
      <c r="AT71">
        <v>14.999957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94.102213000000006</v>
      </c>
      <c r="BA71">
        <f t="shared" si="4"/>
        <v>2918.8853630000012</v>
      </c>
      <c r="BB71">
        <v>68</v>
      </c>
      <c r="BD71">
        <v>5.95</v>
      </c>
      <c r="BE71">
        <v>1.94</v>
      </c>
      <c r="BF71">
        <v>3.03</v>
      </c>
      <c r="BG71">
        <v>1.85</v>
      </c>
      <c r="BH71">
        <v>9.33</v>
      </c>
      <c r="BI71">
        <v>0.54</v>
      </c>
      <c r="BJ71">
        <v>1.05</v>
      </c>
      <c r="BK71">
        <v>1.85</v>
      </c>
      <c r="BL71">
        <v>1.8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2.3091029999999999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4.2820000000000002E-3</v>
      </c>
      <c r="CC71">
        <v>0</v>
      </c>
      <c r="CD71">
        <v>5.7530000000000003E-3</v>
      </c>
      <c r="CE71">
        <v>0</v>
      </c>
      <c r="CF71">
        <v>0</v>
      </c>
      <c r="CG71">
        <v>5.7219999999999997E-3</v>
      </c>
      <c r="CH71">
        <v>0</v>
      </c>
      <c r="CI71">
        <v>8.9560000000000004E-3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1.771234</v>
      </c>
      <c r="CO71">
        <v>4.2938999999999998</v>
      </c>
      <c r="CP71">
        <v>4.1161880000000002</v>
      </c>
      <c r="CQ71">
        <v>1.9522930000000001</v>
      </c>
      <c r="CR71">
        <v>0.83574999999999999</v>
      </c>
      <c r="CS71">
        <v>1.3710979999999999</v>
      </c>
      <c r="CT71">
        <v>4.2252549999999998</v>
      </c>
      <c r="CU71">
        <v>2.8821509999999999</v>
      </c>
      <c r="CV71">
        <v>2.0491519999999999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94.102213000000006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1.0629999999999999</v>
      </c>
      <c r="H72">
        <v>0</v>
      </c>
      <c r="I72">
        <v>0</v>
      </c>
      <c r="J72">
        <v>0</v>
      </c>
      <c r="K72">
        <v>681.69119999999998</v>
      </c>
      <c r="L72">
        <v>584.58820000000003</v>
      </c>
      <c r="M72">
        <v>95.888554999999997</v>
      </c>
      <c r="N72">
        <v>122.43</v>
      </c>
      <c r="O72">
        <v>128.45009999999999</v>
      </c>
      <c r="P72">
        <v>147.21</v>
      </c>
      <c r="Q72">
        <v>15.366</v>
      </c>
      <c r="R72">
        <v>44.326064000000002</v>
      </c>
      <c r="S72">
        <v>19.255199999999999</v>
      </c>
      <c r="T72">
        <v>2.39</v>
      </c>
      <c r="U72">
        <v>348.97500000000002</v>
      </c>
      <c r="V72">
        <v>19.084099999999999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10.456189</v>
      </c>
      <c r="AE72">
        <v>37.951186</v>
      </c>
      <c r="AF72">
        <v>9.1372370000000007</v>
      </c>
      <c r="AG72">
        <v>47.120925</v>
      </c>
      <c r="AH72">
        <v>66.692532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1.0747679999999999</v>
      </c>
      <c r="AO72">
        <v>0</v>
      </c>
      <c r="AP72">
        <v>6.1487999999999996</v>
      </c>
      <c r="AQ72">
        <v>26.388742000000001</v>
      </c>
      <c r="AR72">
        <v>47.472000000000001</v>
      </c>
      <c r="AS72">
        <v>36.506751000000001</v>
      </c>
      <c r="AT72">
        <v>14.999957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94.606588000000016</v>
      </c>
      <c r="BA72">
        <f t="shared" si="4"/>
        <v>2964.8655480000011</v>
      </c>
      <c r="BB72">
        <v>69</v>
      </c>
      <c r="BD72">
        <v>5.95</v>
      </c>
      <c r="BE72">
        <v>1.94</v>
      </c>
      <c r="BF72">
        <v>3.03</v>
      </c>
      <c r="BG72">
        <v>1.85</v>
      </c>
      <c r="BH72">
        <v>9.33</v>
      </c>
      <c r="BI72">
        <v>0.54</v>
      </c>
      <c r="BJ72">
        <v>1.05</v>
      </c>
      <c r="BK72">
        <v>1.85</v>
      </c>
      <c r="BL72">
        <v>1.8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2.3091029999999999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4.2820000000000002E-3</v>
      </c>
      <c r="CC72">
        <v>0</v>
      </c>
      <c r="CD72">
        <v>5.7530000000000003E-3</v>
      </c>
      <c r="CE72">
        <v>0</v>
      </c>
      <c r="CF72">
        <v>0</v>
      </c>
      <c r="CG72">
        <v>5.7219999999999997E-3</v>
      </c>
      <c r="CH72">
        <v>0</v>
      </c>
      <c r="CI72">
        <v>8.9560000000000004E-3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1.771234</v>
      </c>
      <c r="CO72">
        <v>4.2938999999999998</v>
      </c>
      <c r="CP72">
        <v>4.1161880000000002</v>
      </c>
      <c r="CQ72">
        <v>1.9522930000000001</v>
      </c>
      <c r="CR72">
        <v>0.83574999999999999</v>
      </c>
      <c r="CS72">
        <v>1.3710979999999999</v>
      </c>
      <c r="CT72">
        <v>4.2252549999999998</v>
      </c>
      <c r="CU72">
        <v>3.3865259999999999</v>
      </c>
      <c r="CV72">
        <v>2.0491519999999999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94.606588000000016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1.0629999999999999</v>
      </c>
      <c r="H73">
        <v>0</v>
      </c>
      <c r="I73">
        <v>0</v>
      </c>
      <c r="J73">
        <v>0</v>
      </c>
      <c r="K73">
        <v>681.69119999999998</v>
      </c>
      <c r="L73">
        <v>584.58820000000003</v>
      </c>
      <c r="M73">
        <v>95.888554999999997</v>
      </c>
      <c r="N73">
        <v>122.43</v>
      </c>
      <c r="O73">
        <v>128.45009999999999</v>
      </c>
      <c r="P73">
        <v>147.21</v>
      </c>
      <c r="Q73">
        <v>15.366</v>
      </c>
      <c r="R73">
        <v>44.326064000000002</v>
      </c>
      <c r="S73">
        <v>19.255199999999999</v>
      </c>
      <c r="T73">
        <v>2.39</v>
      </c>
      <c r="U73">
        <v>348.97500000000002</v>
      </c>
      <c r="V73">
        <v>19.084099999999999</v>
      </c>
      <c r="W73">
        <v>32.777999999999999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10.456189</v>
      </c>
      <c r="AE73">
        <v>37.951186</v>
      </c>
      <c r="AF73">
        <v>9.1372370000000007</v>
      </c>
      <c r="AG73">
        <v>47.120925</v>
      </c>
      <c r="AH73">
        <v>66.692532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1.0747679999999999</v>
      </c>
      <c r="AO73">
        <v>0</v>
      </c>
      <c r="AP73">
        <v>6.1487999999999996</v>
      </c>
      <c r="AQ73">
        <v>26.388742000000001</v>
      </c>
      <c r="AR73">
        <v>47.472000000000001</v>
      </c>
      <c r="AS73">
        <v>36.180357999999998</v>
      </c>
      <c r="AT73">
        <v>14.999957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92.896723000000009</v>
      </c>
      <c r="BA73">
        <f t="shared" si="4"/>
        <v>2960.807980000001</v>
      </c>
      <c r="BB73">
        <v>70</v>
      </c>
      <c r="BD73">
        <v>5.95</v>
      </c>
      <c r="BE73">
        <v>1.94</v>
      </c>
      <c r="BF73">
        <v>3.03</v>
      </c>
      <c r="BG73">
        <v>1.85</v>
      </c>
      <c r="BH73">
        <v>9.33</v>
      </c>
      <c r="BI73">
        <v>0.51</v>
      </c>
      <c r="BJ73">
        <v>1.08</v>
      </c>
      <c r="BK73">
        <v>1.85</v>
      </c>
      <c r="BL73">
        <v>1.8</v>
      </c>
      <c r="BM73">
        <v>0.2</v>
      </c>
      <c r="BN73">
        <v>3.57</v>
      </c>
      <c r="BO73">
        <v>1.89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2.3091029999999999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4.2820000000000002E-3</v>
      </c>
      <c r="CC73">
        <v>0</v>
      </c>
      <c r="CD73">
        <v>5.7530000000000003E-3</v>
      </c>
      <c r="CE73">
        <v>0</v>
      </c>
      <c r="CF73">
        <v>0</v>
      </c>
      <c r="CG73">
        <v>3.5300000000000002E-3</v>
      </c>
      <c r="CH73">
        <v>0</v>
      </c>
      <c r="CI73">
        <v>1.1148E-2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1.771234</v>
      </c>
      <c r="CO73">
        <v>4.2938999999999998</v>
      </c>
      <c r="CP73">
        <v>4.1161880000000002</v>
      </c>
      <c r="CQ73">
        <v>1.9522930000000001</v>
      </c>
      <c r="CR73">
        <v>0.83574999999999999</v>
      </c>
      <c r="CS73">
        <v>1.3710979999999999</v>
      </c>
      <c r="CT73">
        <v>4.2252549999999998</v>
      </c>
      <c r="CU73">
        <v>3.5666609999999999</v>
      </c>
      <c r="CV73">
        <v>2.0491519999999999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92.896723000000009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1.0629999999999999</v>
      </c>
      <c r="H74">
        <v>0</v>
      </c>
      <c r="I74">
        <v>0</v>
      </c>
      <c r="J74">
        <v>0</v>
      </c>
      <c r="K74">
        <v>681.69119999999998</v>
      </c>
      <c r="L74">
        <v>584.58820000000003</v>
      </c>
      <c r="M74">
        <v>95.888554999999997</v>
      </c>
      <c r="N74">
        <v>122.43</v>
      </c>
      <c r="O74">
        <v>128.45009999999999</v>
      </c>
      <c r="P74">
        <v>147.21</v>
      </c>
      <c r="Q74">
        <v>15.366</v>
      </c>
      <c r="R74">
        <v>44.326064000000002</v>
      </c>
      <c r="S74">
        <v>19.255199999999999</v>
      </c>
      <c r="T74">
        <v>2.39</v>
      </c>
      <c r="U74">
        <v>348.97500000000002</v>
      </c>
      <c r="V74">
        <v>19.084099999999999</v>
      </c>
      <c r="W74">
        <v>32.777999999999999</v>
      </c>
      <c r="X74">
        <v>147.515625</v>
      </c>
      <c r="Y74">
        <v>0</v>
      </c>
      <c r="Z74">
        <v>6.5537999999999998</v>
      </c>
      <c r="AA74">
        <v>11.692</v>
      </c>
      <c r="AB74">
        <v>3.9156689999999998</v>
      </c>
      <c r="AC74">
        <v>0</v>
      </c>
      <c r="AD74">
        <v>10.456189</v>
      </c>
      <c r="AE74">
        <v>37.951186</v>
      </c>
      <c r="AF74">
        <v>18.274474000000001</v>
      </c>
      <c r="AG74">
        <v>47.120925</v>
      </c>
      <c r="AH74">
        <v>79.708332999999996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1.0747679999999999</v>
      </c>
      <c r="AO74">
        <v>0</v>
      </c>
      <c r="AP74">
        <v>6.1487999999999996</v>
      </c>
      <c r="AQ74">
        <v>26.388742000000001</v>
      </c>
      <c r="AR74">
        <v>47.472000000000001</v>
      </c>
      <c r="AS74">
        <v>36.180357999999998</v>
      </c>
      <c r="AT74">
        <v>14.999957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93.299446000000003</v>
      </c>
      <c r="BA74">
        <f t="shared" si="4"/>
        <v>2998.971410000001</v>
      </c>
      <c r="BB74">
        <v>71</v>
      </c>
      <c r="BD74">
        <v>5.95</v>
      </c>
      <c r="BE74">
        <v>1.94</v>
      </c>
      <c r="BF74">
        <v>3.03</v>
      </c>
      <c r="BG74">
        <v>1.85</v>
      </c>
      <c r="BH74">
        <v>9.33</v>
      </c>
      <c r="BI74">
        <v>0.51</v>
      </c>
      <c r="BJ74">
        <v>1.08</v>
      </c>
      <c r="BK74">
        <v>1.85</v>
      </c>
      <c r="BL74">
        <v>1.8</v>
      </c>
      <c r="BM74">
        <v>0.2</v>
      </c>
      <c r="BN74">
        <v>3.57</v>
      </c>
      <c r="BO74">
        <v>1.89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2.3091029999999999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4.2820000000000002E-3</v>
      </c>
      <c r="CC74">
        <v>0</v>
      </c>
      <c r="CD74">
        <v>5.7530000000000003E-3</v>
      </c>
      <c r="CE74">
        <v>0</v>
      </c>
      <c r="CF74">
        <v>0</v>
      </c>
      <c r="CG74">
        <v>2.787E-3</v>
      </c>
      <c r="CH74">
        <v>0</v>
      </c>
      <c r="CI74">
        <v>1.1891000000000001E-2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1.771234</v>
      </c>
      <c r="CO74">
        <v>4.2938999999999998</v>
      </c>
      <c r="CP74">
        <v>4.1161880000000002</v>
      </c>
      <c r="CQ74">
        <v>1.9522930000000001</v>
      </c>
      <c r="CR74">
        <v>0.83574999999999999</v>
      </c>
      <c r="CS74">
        <v>1.3710979999999999</v>
      </c>
      <c r="CT74">
        <v>4.2252549999999998</v>
      </c>
      <c r="CU74">
        <v>3.5666609999999999</v>
      </c>
      <c r="CV74">
        <v>2.4518749999999998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93.299446000000003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1.0629999999999999</v>
      </c>
      <c r="H75">
        <v>0</v>
      </c>
      <c r="I75">
        <v>0</v>
      </c>
      <c r="J75">
        <v>0</v>
      </c>
      <c r="K75">
        <v>681.69119999999998</v>
      </c>
      <c r="L75">
        <v>584.29780000000005</v>
      </c>
      <c r="M75">
        <v>95.888554999999997</v>
      </c>
      <c r="N75">
        <v>122.43</v>
      </c>
      <c r="O75">
        <v>128.45009999999999</v>
      </c>
      <c r="P75">
        <v>147.21</v>
      </c>
      <c r="Q75">
        <v>15.366</v>
      </c>
      <c r="R75">
        <v>44.326064000000002</v>
      </c>
      <c r="S75">
        <v>19.255199999999999</v>
      </c>
      <c r="T75">
        <v>2.39</v>
      </c>
      <c r="U75">
        <v>348.97500000000002</v>
      </c>
      <c r="V75">
        <v>19.084099999999999</v>
      </c>
      <c r="W75">
        <v>32.777999999999999</v>
      </c>
      <c r="X75">
        <v>147.515625</v>
      </c>
      <c r="Y75">
        <v>0</v>
      </c>
      <c r="Z75">
        <v>6.5537999999999998</v>
      </c>
      <c r="AA75">
        <v>14.04936</v>
      </c>
      <c r="AB75">
        <v>15.349422000000001</v>
      </c>
      <c r="AC75">
        <v>0</v>
      </c>
      <c r="AD75">
        <v>10.456189</v>
      </c>
      <c r="AE75">
        <v>37.951186</v>
      </c>
      <c r="AF75">
        <v>18.274474000000001</v>
      </c>
      <c r="AG75">
        <v>47.120925</v>
      </c>
      <c r="AH75">
        <v>91.433310000000006</v>
      </c>
      <c r="AI75">
        <v>0</v>
      </c>
      <c r="AJ75">
        <v>0</v>
      </c>
      <c r="AK75">
        <v>64.950986999999998</v>
      </c>
      <c r="AL75">
        <v>36.021999999999998</v>
      </c>
      <c r="AM75">
        <v>18.108732</v>
      </c>
      <c r="AN75">
        <v>1.0747679999999999</v>
      </c>
      <c r="AO75">
        <v>0</v>
      </c>
      <c r="AP75">
        <v>0.38429999999999997</v>
      </c>
      <c r="AQ75">
        <v>26.388742000000001</v>
      </c>
      <c r="AR75">
        <v>47.472000000000001</v>
      </c>
      <c r="AS75">
        <v>36.180357999999998</v>
      </c>
      <c r="AT75">
        <v>14.999957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93.655005000000003</v>
      </c>
      <c r="BA75">
        <f t="shared" si="4"/>
        <v>2971.1461590000008</v>
      </c>
      <c r="BB75">
        <v>72</v>
      </c>
      <c r="BD75">
        <v>5.95</v>
      </c>
      <c r="BE75">
        <v>1.94</v>
      </c>
      <c r="BF75">
        <v>3.03</v>
      </c>
      <c r="BG75">
        <v>1.85</v>
      </c>
      <c r="BH75">
        <v>9.33</v>
      </c>
      <c r="BI75">
        <v>0.51</v>
      </c>
      <c r="BJ75">
        <v>1.08</v>
      </c>
      <c r="BK75">
        <v>1.85</v>
      </c>
      <c r="BL75">
        <v>1.8</v>
      </c>
      <c r="BM75">
        <v>0.2</v>
      </c>
      <c r="BN75">
        <v>3.57</v>
      </c>
      <c r="BO75">
        <v>1.89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2.3091029999999999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4.3470000000000002E-3</v>
      </c>
      <c r="CC75">
        <v>0</v>
      </c>
      <c r="CD75">
        <v>5.7530000000000003E-3</v>
      </c>
      <c r="CE75">
        <v>0</v>
      </c>
      <c r="CF75">
        <v>0</v>
      </c>
      <c r="CG75">
        <v>2.9359999999999998E-3</v>
      </c>
      <c r="CH75">
        <v>0</v>
      </c>
      <c r="CI75">
        <v>1.1891000000000001E-2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1.771234</v>
      </c>
      <c r="CO75">
        <v>4.2938999999999998</v>
      </c>
      <c r="CP75">
        <v>4.1161880000000002</v>
      </c>
      <c r="CQ75">
        <v>1.9522930000000001</v>
      </c>
      <c r="CR75">
        <v>0.83574999999999999</v>
      </c>
      <c r="CS75">
        <v>1.3710979999999999</v>
      </c>
      <c r="CT75">
        <v>4.2252549999999998</v>
      </c>
      <c r="CU75">
        <v>3.5666609999999999</v>
      </c>
      <c r="CV75">
        <v>2.80722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93.655005000000003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1.0629999999999999</v>
      </c>
      <c r="H76">
        <v>0</v>
      </c>
      <c r="I76">
        <v>0</v>
      </c>
      <c r="J76">
        <v>0</v>
      </c>
      <c r="K76">
        <v>691.09</v>
      </c>
      <c r="L76">
        <v>667.07663700000001</v>
      </c>
      <c r="M76">
        <v>95.888554999999997</v>
      </c>
      <c r="N76">
        <v>122.43</v>
      </c>
      <c r="O76">
        <v>128.45009999999999</v>
      </c>
      <c r="P76">
        <v>147.21</v>
      </c>
      <c r="Q76">
        <v>21.899899999999999</v>
      </c>
      <c r="R76">
        <v>44.326064000000002</v>
      </c>
      <c r="S76">
        <v>27.35</v>
      </c>
      <c r="T76">
        <v>2.39</v>
      </c>
      <c r="U76">
        <v>348.97500000000002</v>
      </c>
      <c r="V76">
        <v>19.084099999999999</v>
      </c>
      <c r="W76">
        <v>32.777999999999999</v>
      </c>
      <c r="X76">
        <v>147.515625</v>
      </c>
      <c r="Y76">
        <v>0</v>
      </c>
      <c r="Z76">
        <v>6.5537999999999998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56.926780000000001</v>
      </c>
      <c r="AF76">
        <v>27.857430000000001</v>
      </c>
      <c r="AG76">
        <v>47.120925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1.0747679999999999</v>
      </c>
      <c r="AO76">
        <v>0</v>
      </c>
      <c r="AP76">
        <v>0.38429999999999997</v>
      </c>
      <c r="AQ76">
        <v>39.583114000000002</v>
      </c>
      <c r="AR76">
        <v>47.472000000000001</v>
      </c>
      <c r="AS76">
        <v>36.180357999999998</v>
      </c>
      <c r="AT76">
        <v>14.999957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93.655005000000003</v>
      </c>
      <c r="BA76">
        <f t="shared" si="4"/>
        <v>3133.2899800000005</v>
      </c>
      <c r="BB76">
        <v>73</v>
      </c>
      <c r="BD76">
        <v>5.95</v>
      </c>
      <c r="BE76">
        <v>1.94</v>
      </c>
      <c r="BF76">
        <v>3.03</v>
      </c>
      <c r="BG76">
        <v>1.85</v>
      </c>
      <c r="BH76">
        <v>9.33</v>
      </c>
      <c r="BI76">
        <v>0.51</v>
      </c>
      <c r="BJ76">
        <v>1.08</v>
      </c>
      <c r="BK76">
        <v>1.85</v>
      </c>
      <c r="BL76">
        <v>1.8</v>
      </c>
      <c r="BM76">
        <v>0.2</v>
      </c>
      <c r="BN76">
        <v>3.57</v>
      </c>
      <c r="BO76">
        <v>1.89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2.3091029999999999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4.3470000000000002E-3</v>
      </c>
      <c r="CC76">
        <v>0</v>
      </c>
      <c r="CD76">
        <v>5.7530000000000003E-3</v>
      </c>
      <c r="CE76">
        <v>0</v>
      </c>
      <c r="CF76">
        <v>0</v>
      </c>
      <c r="CG76">
        <v>2.9359999999999998E-3</v>
      </c>
      <c r="CH76">
        <v>0</v>
      </c>
      <c r="CI76">
        <v>1.1891000000000001E-2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1.771234</v>
      </c>
      <c r="CO76">
        <v>4.2938999999999998</v>
      </c>
      <c r="CP76">
        <v>4.1161880000000002</v>
      </c>
      <c r="CQ76">
        <v>1.9522930000000001</v>
      </c>
      <c r="CR76">
        <v>0.83574999999999999</v>
      </c>
      <c r="CS76">
        <v>1.3710979999999999</v>
      </c>
      <c r="CT76">
        <v>4.2252549999999998</v>
      </c>
      <c r="CU76">
        <v>3.5666609999999999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93.655005000000003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1.0629999999999999</v>
      </c>
      <c r="H77">
        <v>0</v>
      </c>
      <c r="I77">
        <v>0</v>
      </c>
      <c r="J77">
        <v>0</v>
      </c>
      <c r="K77">
        <v>691.09</v>
      </c>
      <c r="L77">
        <v>667.07663700000001</v>
      </c>
      <c r="M77">
        <v>95.888554999999997</v>
      </c>
      <c r="N77">
        <v>122.43</v>
      </c>
      <c r="O77">
        <v>128.45009999999999</v>
      </c>
      <c r="P77">
        <v>147.21</v>
      </c>
      <c r="Q77">
        <v>21.899899999999999</v>
      </c>
      <c r="R77">
        <v>44.326064000000002</v>
      </c>
      <c r="S77">
        <v>27.35</v>
      </c>
      <c r="T77">
        <v>2.39</v>
      </c>
      <c r="U77">
        <v>348.97500000000002</v>
      </c>
      <c r="V77">
        <v>19.084099999999999</v>
      </c>
      <c r="W77">
        <v>32.777999999999999</v>
      </c>
      <c r="X77">
        <v>147.515625</v>
      </c>
      <c r="Y77">
        <v>0</v>
      </c>
      <c r="Z77">
        <v>13.1076</v>
      </c>
      <c r="AA77">
        <v>42.14808</v>
      </c>
      <c r="AB77">
        <v>30.855471999999999</v>
      </c>
      <c r="AC77">
        <v>22.332419999999999</v>
      </c>
      <c r="AD77">
        <v>20.912378</v>
      </c>
      <c r="AE77">
        <v>56.926780000000001</v>
      </c>
      <c r="AF77">
        <v>27.857430000000001</v>
      </c>
      <c r="AG77">
        <v>47.120925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0.38429999999999997</v>
      </c>
      <c r="AQ77">
        <v>52.777484999999999</v>
      </c>
      <c r="AR77">
        <v>47.472000000000001</v>
      </c>
      <c r="AS77">
        <v>36.180357999999998</v>
      </c>
      <c r="AT77">
        <v>14.999957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96.671454000000011</v>
      </c>
      <c r="BA77">
        <f t="shared" si="4"/>
        <v>3239.5139970000005</v>
      </c>
      <c r="BB77">
        <v>74</v>
      </c>
      <c r="BD77">
        <v>6.2</v>
      </c>
      <c r="BE77">
        <v>1.94</v>
      </c>
      <c r="BF77">
        <v>3.03</v>
      </c>
      <c r="BG77">
        <v>1.85</v>
      </c>
      <c r="BH77">
        <v>9.33</v>
      </c>
      <c r="BI77">
        <v>0.51</v>
      </c>
      <c r="BJ77">
        <v>1.08</v>
      </c>
      <c r="BK77">
        <v>1.85</v>
      </c>
      <c r="BL77">
        <v>1.8</v>
      </c>
      <c r="BM77">
        <v>0.2</v>
      </c>
      <c r="BN77">
        <v>3.57</v>
      </c>
      <c r="BO77">
        <v>1.89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2.3091029999999999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4.3470000000000002E-3</v>
      </c>
      <c r="CC77">
        <v>0</v>
      </c>
      <c r="CD77">
        <v>5.7530000000000003E-3</v>
      </c>
      <c r="CE77">
        <v>0</v>
      </c>
      <c r="CF77">
        <v>0</v>
      </c>
      <c r="CG77">
        <v>2.9359999999999998E-3</v>
      </c>
      <c r="CH77">
        <v>0</v>
      </c>
      <c r="CI77">
        <v>1.1891000000000001E-2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1.771234</v>
      </c>
      <c r="CO77">
        <v>4.2938999999999998</v>
      </c>
      <c r="CP77">
        <v>4.1161880000000002</v>
      </c>
      <c r="CQ77">
        <v>1.9522930000000001</v>
      </c>
      <c r="CR77">
        <v>0.83574999999999999</v>
      </c>
      <c r="CS77">
        <v>1.3710979999999999</v>
      </c>
      <c r="CT77">
        <v>4.2252549999999998</v>
      </c>
      <c r="CU77">
        <v>5.3499910000000002</v>
      </c>
      <c r="CV77">
        <v>3.7903389999999999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96.671454000000011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1.0629999999999999</v>
      </c>
      <c r="H78">
        <v>0</v>
      </c>
      <c r="I78">
        <v>0</v>
      </c>
      <c r="J78">
        <v>0</v>
      </c>
      <c r="K78">
        <v>691.09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147.21</v>
      </c>
      <c r="Q78">
        <v>21.899899999999999</v>
      </c>
      <c r="R78">
        <v>44.326064000000002</v>
      </c>
      <c r="S78">
        <v>27.35</v>
      </c>
      <c r="T78">
        <v>2.39</v>
      </c>
      <c r="U78">
        <v>348.97500000000002</v>
      </c>
      <c r="V78">
        <v>19.084099999999999</v>
      </c>
      <c r="W78">
        <v>32.777999999999999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39.000402000000001</v>
      </c>
      <c r="AG78">
        <v>47.120925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0.38429999999999997</v>
      </c>
      <c r="AQ78">
        <v>52.777484999999999</v>
      </c>
      <c r="AR78">
        <v>47.472000000000001</v>
      </c>
      <c r="AS78">
        <v>36.180357999999998</v>
      </c>
      <c r="AT78">
        <v>14.999957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97.723798000000016</v>
      </c>
      <c r="BA78">
        <f t="shared" si="4"/>
        <v>3331.167722000001</v>
      </c>
      <c r="BB78">
        <v>75</v>
      </c>
      <c r="BD78">
        <v>6.21</v>
      </c>
      <c r="BE78">
        <v>1.94</v>
      </c>
      <c r="BF78">
        <v>3.03</v>
      </c>
      <c r="BG78">
        <v>1.85</v>
      </c>
      <c r="BH78">
        <v>9.33</v>
      </c>
      <c r="BI78">
        <v>0.51</v>
      </c>
      <c r="BJ78">
        <v>1.08</v>
      </c>
      <c r="BK78">
        <v>1.85</v>
      </c>
      <c r="BL78">
        <v>1.8</v>
      </c>
      <c r="BM78">
        <v>0.2</v>
      </c>
      <c r="BN78">
        <v>3.57</v>
      </c>
      <c r="BO78">
        <v>1.89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2.3091029999999999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4.3470000000000002E-3</v>
      </c>
      <c r="CC78">
        <v>0</v>
      </c>
      <c r="CD78">
        <v>5.7530000000000003E-3</v>
      </c>
      <c r="CE78">
        <v>0</v>
      </c>
      <c r="CF78">
        <v>0</v>
      </c>
      <c r="CG78">
        <v>2.9359999999999998E-3</v>
      </c>
      <c r="CH78">
        <v>0</v>
      </c>
      <c r="CI78">
        <v>1.1891000000000001E-2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1.771234</v>
      </c>
      <c r="CO78">
        <v>4.2938999999999998</v>
      </c>
      <c r="CP78">
        <v>4.1161880000000002</v>
      </c>
      <c r="CQ78">
        <v>1.9522930000000001</v>
      </c>
      <c r="CR78">
        <v>0.83574999999999999</v>
      </c>
      <c r="CS78">
        <v>1.3710979999999999</v>
      </c>
      <c r="CT78">
        <v>4.2252549999999998</v>
      </c>
      <c r="CU78">
        <v>5.3499910000000002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97.723798000000016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1.0629999999999999</v>
      </c>
      <c r="H79">
        <v>0</v>
      </c>
      <c r="I79">
        <v>0</v>
      </c>
      <c r="J79">
        <v>0</v>
      </c>
      <c r="K79">
        <v>691.09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147.21</v>
      </c>
      <c r="Q79">
        <v>21.899899999999999</v>
      </c>
      <c r="R79">
        <v>44.326064000000002</v>
      </c>
      <c r="S79">
        <v>27.35</v>
      </c>
      <c r="T79">
        <v>2.39</v>
      </c>
      <c r="U79">
        <v>348.97500000000002</v>
      </c>
      <c r="V79">
        <v>19.084099999999999</v>
      </c>
      <c r="W79">
        <v>32.777999999999999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39.000402000000001</v>
      </c>
      <c r="AG79">
        <v>47.120925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1.0747679999999999</v>
      </c>
      <c r="AO79">
        <v>0</v>
      </c>
      <c r="AP79">
        <v>0.38429999999999997</v>
      </c>
      <c r="AQ79">
        <v>52.777484999999999</v>
      </c>
      <c r="AR79">
        <v>47.472000000000001</v>
      </c>
      <c r="AS79">
        <v>36.180357999999998</v>
      </c>
      <c r="AT79">
        <v>14.999957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97.725790000000003</v>
      </c>
      <c r="BA79">
        <f t="shared" si="4"/>
        <v>3346.028072000001</v>
      </c>
      <c r="BB79">
        <v>76</v>
      </c>
      <c r="BD79">
        <v>6.21</v>
      </c>
      <c r="BE79">
        <v>1.94</v>
      </c>
      <c r="BF79">
        <v>3.03</v>
      </c>
      <c r="BG79">
        <v>1.85</v>
      </c>
      <c r="BH79">
        <v>9.33</v>
      </c>
      <c r="BI79">
        <v>0.51</v>
      </c>
      <c r="BJ79">
        <v>1.07</v>
      </c>
      <c r="BK79">
        <v>1.85</v>
      </c>
      <c r="BL79">
        <v>1.8</v>
      </c>
      <c r="BM79">
        <v>0.2</v>
      </c>
      <c r="BN79">
        <v>3.57</v>
      </c>
      <c r="BO79">
        <v>1.89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2.3091029999999999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1.3583E-2</v>
      </c>
      <c r="CE79">
        <v>0</v>
      </c>
      <c r="CF79">
        <v>0</v>
      </c>
      <c r="CG79">
        <v>5.3140000000000001E-3</v>
      </c>
      <c r="CH79">
        <v>0</v>
      </c>
      <c r="CI79">
        <v>1.8022E-2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1.771234</v>
      </c>
      <c r="CO79">
        <v>4.2938999999999998</v>
      </c>
      <c r="CP79">
        <v>4.1161880000000002</v>
      </c>
      <c r="CQ79">
        <v>1.9522930000000001</v>
      </c>
      <c r="CR79">
        <v>0.83574999999999999</v>
      </c>
      <c r="CS79">
        <v>1.3710979999999999</v>
      </c>
      <c r="CT79">
        <v>4.2252549999999998</v>
      </c>
      <c r="CU79">
        <v>5.3499910000000002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97.725790000000003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1.0629999999999999</v>
      </c>
      <c r="H80">
        <v>0</v>
      </c>
      <c r="I80">
        <v>0</v>
      </c>
      <c r="J80">
        <v>0</v>
      </c>
      <c r="K80">
        <v>691.09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147.21</v>
      </c>
      <c r="Q80">
        <v>21.899899999999999</v>
      </c>
      <c r="R80">
        <v>44.326064000000002</v>
      </c>
      <c r="S80">
        <v>27.35</v>
      </c>
      <c r="T80">
        <v>2.39</v>
      </c>
      <c r="U80">
        <v>348.97500000000002</v>
      </c>
      <c r="V80">
        <v>19.084099999999999</v>
      </c>
      <c r="W80">
        <v>32.777999999999999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39.000402000000001</v>
      </c>
      <c r="AG80">
        <v>47.120925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1.0747679999999999</v>
      </c>
      <c r="AO80">
        <v>0</v>
      </c>
      <c r="AP80">
        <v>0.38429999999999997</v>
      </c>
      <c r="AQ80">
        <v>52.777484999999999</v>
      </c>
      <c r="AR80">
        <v>47.472000000000001</v>
      </c>
      <c r="AS80">
        <v>36.180357999999998</v>
      </c>
      <c r="AT80">
        <v>14.999957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97.726589000000004</v>
      </c>
      <c r="BA80">
        <f t="shared" si="4"/>
        <v>3360.702768000001</v>
      </c>
      <c r="BB80">
        <v>77</v>
      </c>
      <c r="BD80">
        <v>6.21</v>
      </c>
      <c r="BE80">
        <v>1.94</v>
      </c>
      <c r="BF80">
        <v>3.03</v>
      </c>
      <c r="BG80">
        <v>1.85</v>
      </c>
      <c r="BH80">
        <v>9.33</v>
      </c>
      <c r="BI80">
        <v>0.51</v>
      </c>
      <c r="BJ80">
        <v>1.07</v>
      </c>
      <c r="BK80">
        <v>1.85</v>
      </c>
      <c r="BL80">
        <v>1.8</v>
      </c>
      <c r="BM80">
        <v>0.2</v>
      </c>
      <c r="BN80">
        <v>3.57</v>
      </c>
      <c r="BO80">
        <v>1.89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2.3091029999999999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1.4382000000000001E-2</v>
      </c>
      <c r="CE80">
        <v>0</v>
      </c>
      <c r="CF80">
        <v>0</v>
      </c>
      <c r="CG80">
        <v>5.3140000000000001E-3</v>
      </c>
      <c r="CH80">
        <v>0</v>
      </c>
      <c r="CI80">
        <v>1.8022E-2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1.771234</v>
      </c>
      <c r="CO80">
        <v>4.2938999999999998</v>
      </c>
      <c r="CP80">
        <v>4.1161880000000002</v>
      </c>
      <c r="CQ80">
        <v>1.9522930000000001</v>
      </c>
      <c r="CR80">
        <v>0.83574999999999999</v>
      </c>
      <c r="CS80">
        <v>1.3710979999999999</v>
      </c>
      <c r="CT80">
        <v>4.2252549999999998</v>
      </c>
      <c r="CU80">
        <v>5.3499910000000002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97.726589000000004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1.1678999999999999</v>
      </c>
      <c r="H81">
        <v>0</v>
      </c>
      <c r="I81">
        <v>0</v>
      </c>
      <c r="J81">
        <v>0</v>
      </c>
      <c r="K81">
        <v>691.09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147.21</v>
      </c>
      <c r="Q81">
        <v>21.899899999999999</v>
      </c>
      <c r="R81">
        <v>44.326064000000002</v>
      </c>
      <c r="S81">
        <v>27.35</v>
      </c>
      <c r="T81">
        <v>2.39</v>
      </c>
      <c r="U81">
        <v>348.97500000000002</v>
      </c>
      <c r="V81">
        <v>19.084099999999999</v>
      </c>
      <c r="W81">
        <v>32.777999999999999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39.000402000000001</v>
      </c>
      <c r="AG81">
        <v>47.120925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24.402000000000001</v>
      </c>
      <c r="AM81">
        <v>18.108732</v>
      </c>
      <c r="AN81">
        <v>1.0747679999999999</v>
      </c>
      <c r="AO81">
        <v>0</v>
      </c>
      <c r="AP81">
        <v>0.38429999999999997</v>
      </c>
      <c r="AQ81">
        <v>52.777484999999999</v>
      </c>
      <c r="AR81">
        <v>47.472000000000001</v>
      </c>
      <c r="AS81">
        <v>36.180357999999998</v>
      </c>
      <c r="AT81">
        <v>14.999957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97.730584000000007</v>
      </c>
      <c r="BA81">
        <f t="shared" si="4"/>
        <v>3379.8877290000014</v>
      </c>
      <c r="BB81">
        <v>78</v>
      </c>
      <c r="BD81">
        <v>6.21</v>
      </c>
      <c r="BE81">
        <v>1.94</v>
      </c>
      <c r="BF81">
        <v>3.03</v>
      </c>
      <c r="BG81">
        <v>1.85</v>
      </c>
      <c r="BH81">
        <v>9.33</v>
      </c>
      <c r="BI81">
        <v>0.51</v>
      </c>
      <c r="BJ81">
        <v>1.07</v>
      </c>
      <c r="BK81">
        <v>1.85</v>
      </c>
      <c r="BL81">
        <v>1.8</v>
      </c>
      <c r="BM81">
        <v>0.2</v>
      </c>
      <c r="BN81">
        <v>3.57</v>
      </c>
      <c r="BO81">
        <v>1.89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2.3091029999999999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1.8377000000000001E-2</v>
      </c>
      <c r="CE81">
        <v>0</v>
      </c>
      <c r="CF81">
        <v>0</v>
      </c>
      <c r="CG81">
        <v>5.3140000000000001E-3</v>
      </c>
      <c r="CH81">
        <v>0</v>
      </c>
      <c r="CI81">
        <v>1.8022E-2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1.771234</v>
      </c>
      <c r="CO81">
        <v>4.2938999999999998</v>
      </c>
      <c r="CP81">
        <v>4.1161880000000002</v>
      </c>
      <c r="CQ81">
        <v>1.9522930000000001</v>
      </c>
      <c r="CR81">
        <v>0.83574999999999999</v>
      </c>
      <c r="CS81">
        <v>1.3710979999999999</v>
      </c>
      <c r="CT81">
        <v>4.2252549999999998</v>
      </c>
      <c r="CU81">
        <v>5.3499910000000002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97.730584000000007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1.1678999999999999</v>
      </c>
      <c r="H82">
        <v>0</v>
      </c>
      <c r="I82">
        <v>0</v>
      </c>
      <c r="J82">
        <v>0</v>
      </c>
      <c r="K82">
        <v>691.09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147.21</v>
      </c>
      <c r="Q82">
        <v>21.899899999999999</v>
      </c>
      <c r="R82">
        <v>44.326064000000002</v>
      </c>
      <c r="S82">
        <v>27.35</v>
      </c>
      <c r="T82">
        <v>2.39</v>
      </c>
      <c r="U82">
        <v>348.97500000000002</v>
      </c>
      <c r="V82">
        <v>19.084099999999999</v>
      </c>
      <c r="W82">
        <v>32.777999999999999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39.000402000000001</v>
      </c>
      <c r="AG82">
        <v>47.120925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0.38429999999999997</v>
      </c>
      <c r="AQ82">
        <v>52.777484999999999</v>
      </c>
      <c r="AR82">
        <v>47.472000000000001</v>
      </c>
      <c r="AS82">
        <v>36.180357999999998</v>
      </c>
      <c r="AT82">
        <v>14.999957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97.731543000000016</v>
      </c>
      <c r="BA82">
        <f t="shared" si="4"/>
        <v>3369.4324990000014</v>
      </c>
      <c r="BB82">
        <v>79</v>
      </c>
      <c r="BD82">
        <v>6.21</v>
      </c>
      <c r="BE82">
        <v>1.94</v>
      </c>
      <c r="BF82">
        <v>3.03</v>
      </c>
      <c r="BG82">
        <v>1.85</v>
      </c>
      <c r="BH82">
        <v>9.33</v>
      </c>
      <c r="BI82">
        <v>0.51</v>
      </c>
      <c r="BJ82">
        <v>1.07</v>
      </c>
      <c r="BK82">
        <v>1.85</v>
      </c>
      <c r="BL82">
        <v>1.8</v>
      </c>
      <c r="BM82">
        <v>0.2</v>
      </c>
      <c r="BN82">
        <v>3.57</v>
      </c>
      <c r="BO82">
        <v>1.89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2.3091029999999999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1.9335999999999999E-2</v>
      </c>
      <c r="CE82">
        <v>0</v>
      </c>
      <c r="CF82">
        <v>0</v>
      </c>
      <c r="CG82">
        <v>5.3140000000000001E-3</v>
      </c>
      <c r="CH82">
        <v>0</v>
      </c>
      <c r="CI82">
        <v>1.8022E-2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1.771234</v>
      </c>
      <c r="CO82">
        <v>4.2938999999999998</v>
      </c>
      <c r="CP82">
        <v>4.1161880000000002</v>
      </c>
      <c r="CQ82">
        <v>1.9522930000000001</v>
      </c>
      <c r="CR82">
        <v>0.83574999999999999</v>
      </c>
      <c r="CS82">
        <v>1.3710979999999999</v>
      </c>
      <c r="CT82">
        <v>4.2252549999999998</v>
      </c>
      <c r="CU82">
        <v>5.3499910000000002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97.731543000000016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1.1678999999999999</v>
      </c>
      <c r="H83">
        <v>0</v>
      </c>
      <c r="I83">
        <v>0</v>
      </c>
      <c r="J83">
        <v>0</v>
      </c>
      <c r="K83">
        <v>691.09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147.21</v>
      </c>
      <c r="Q83">
        <v>21.899899999999999</v>
      </c>
      <c r="R83">
        <v>44.326064000000002</v>
      </c>
      <c r="S83">
        <v>27.35</v>
      </c>
      <c r="T83">
        <v>2.39</v>
      </c>
      <c r="U83">
        <v>348.97500000000002</v>
      </c>
      <c r="V83">
        <v>19.084099999999999</v>
      </c>
      <c r="W83">
        <v>32.777999999999999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39.000402000000001</v>
      </c>
      <c r="AG83">
        <v>47.120925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12.782</v>
      </c>
      <c r="AM83">
        <v>18.108732</v>
      </c>
      <c r="AN83">
        <v>1.0747679999999999</v>
      </c>
      <c r="AO83">
        <v>0</v>
      </c>
      <c r="AP83">
        <v>0.38429999999999997</v>
      </c>
      <c r="AQ83">
        <v>52.777484999999999</v>
      </c>
      <c r="AR83">
        <v>47.472000000000001</v>
      </c>
      <c r="AS83">
        <v>36.180357999999998</v>
      </c>
      <c r="AT83">
        <v>14.999957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97.332430000000016</v>
      </c>
      <c r="BA83">
        <f t="shared" si="4"/>
        <v>3330.8439420000013</v>
      </c>
      <c r="BB83">
        <v>80</v>
      </c>
      <c r="BD83">
        <v>6.72</v>
      </c>
      <c r="BE83">
        <v>1.94</v>
      </c>
      <c r="BF83">
        <v>3.03</v>
      </c>
      <c r="BG83">
        <v>1.85</v>
      </c>
      <c r="BH83">
        <v>9.33</v>
      </c>
      <c r="BI83">
        <v>0.51</v>
      </c>
      <c r="BJ83">
        <v>1.07</v>
      </c>
      <c r="BK83">
        <v>1.85</v>
      </c>
      <c r="BL83">
        <v>1.8</v>
      </c>
      <c r="BM83">
        <v>0.2</v>
      </c>
      <c r="BN83">
        <v>3.57</v>
      </c>
      <c r="BO83">
        <v>1.89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2.3091029999999999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2.0070999999999999E-2</v>
      </c>
      <c r="CE83">
        <v>0</v>
      </c>
      <c r="CF83">
        <v>0</v>
      </c>
      <c r="CG83">
        <v>5.574E-3</v>
      </c>
      <c r="CH83">
        <v>0</v>
      </c>
      <c r="CI83">
        <v>1.8022E-2</v>
      </c>
      <c r="CJ83">
        <v>3.463746</v>
      </c>
      <c r="CK83">
        <v>1.870228</v>
      </c>
      <c r="CL83">
        <v>1.938104</v>
      </c>
      <c r="CM83">
        <v>3.5116900000000002</v>
      </c>
      <c r="CN83">
        <v>1.771234</v>
      </c>
      <c r="CO83">
        <v>4.2938999999999998</v>
      </c>
      <c r="CP83">
        <v>4.0310249999999996</v>
      </c>
      <c r="CQ83">
        <v>1.9522930000000001</v>
      </c>
      <c r="CR83">
        <v>0.83574999999999999</v>
      </c>
      <c r="CS83">
        <v>1.3710979999999999</v>
      </c>
      <c r="CT83">
        <v>4.2252549999999998</v>
      </c>
      <c r="CU83">
        <v>5.3499910000000002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97.332430000000016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1.1678999999999999</v>
      </c>
      <c r="H84">
        <v>0</v>
      </c>
      <c r="I84">
        <v>0</v>
      </c>
      <c r="J84">
        <v>0</v>
      </c>
      <c r="K84">
        <v>691.09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147.21</v>
      </c>
      <c r="Q84">
        <v>21.899899999999999</v>
      </c>
      <c r="R84">
        <v>44.326064000000002</v>
      </c>
      <c r="S84">
        <v>27.35</v>
      </c>
      <c r="T84">
        <v>2.39</v>
      </c>
      <c r="U84">
        <v>348.97500000000002</v>
      </c>
      <c r="V84">
        <v>19.084099999999999</v>
      </c>
      <c r="W84">
        <v>32.777999999999999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39.000402000000001</v>
      </c>
      <c r="AG84">
        <v>47.120925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12.782</v>
      </c>
      <c r="AM84">
        <v>18.108732</v>
      </c>
      <c r="AN84">
        <v>1.0747679999999999</v>
      </c>
      <c r="AO84">
        <v>0</v>
      </c>
      <c r="AP84">
        <v>0.38429999999999997</v>
      </c>
      <c r="AQ84">
        <v>52.777484999999999</v>
      </c>
      <c r="AR84">
        <v>47.472000000000001</v>
      </c>
      <c r="AS84">
        <v>36.180357999999998</v>
      </c>
      <c r="AT84">
        <v>14.999957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97.842430000000022</v>
      </c>
      <c r="BA84">
        <f t="shared" si="4"/>
        <v>3320.8977530000016</v>
      </c>
      <c r="BB84">
        <v>81</v>
      </c>
      <c r="BD84">
        <v>7.23</v>
      </c>
      <c r="BE84">
        <v>1.94</v>
      </c>
      <c r="BF84">
        <v>3.03</v>
      </c>
      <c r="BG84">
        <v>1.85</v>
      </c>
      <c r="BH84">
        <v>9.33</v>
      </c>
      <c r="BI84">
        <v>0.51</v>
      </c>
      <c r="BJ84">
        <v>1.07</v>
      </c>
      <c r="BK84">
        <v>1.85</v>
      </c>
      <c r="BL84">
        <v>1.8</v>
      </c>
      <c r="BM84">
        <v>0.2</v>
      </c>
      <c r="BN84">
        <v>3.57</v>
      </c>
      <c r="BO84">
        <v>1.89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2.3091029999999999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2.0070999999999999E-2</v>
      </c>
      <c r="CE84">
        <v>0</v>
      </c>
      <c r="CF84">
        <v>0</v>
      </c>
      <c r="CG84">
        <v>5.574E-3</v>
      </c>
      <c r="CH84">
        <v>0</v>
      </c>
      <c r="CI84">
        <v>1.8022E-2</v>
      </c>
      <c r="CJ84">
        <v>3.463746</v>
      </c>
      <c r="CK84">
        <v>1.870228</v>
      </c>
      <c r="CL84">
        <v>1.938104</v>
      </c>
      <c r="CM84">
        <v>3.5116900000000002</v>
      </c>
      <c r="CN84">
        <v>1.771234</v>
      </c>
      <c r="CO84">
        <v>4.2938999999999998</v>
      </c>
      <c r="CP84">
        <v>4.0310249999999996</v>
      </c>
      <c r="CQ84">
        <v>1.9522930000000001</v>
      </c>
      <c r="CR84">
        <v>0.83574999999999999</v>
      </c>
      <c r="CS84">
        <v>1.3710979999999999</v>
      </c>
      <c r="CT84">
        <v>4.2252549999999998</v>
      </c>
      <c r="CU84">
        <v>5.3499910000000002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97.842430000000022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1.1678999999999999</v>
      </c>
      <c r="H85">
        <v>0</v>
      </c>
      <c r="I85">
        <v>0</v>
      </c>
      <c r="J85">
        <v>21</v>
      </c>
      <c r="K85">
        <v>691.09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147.21</v>
      </c>
      <c r="Q85">
        <v>21.899899999999999</v>
      </c>
      <c r="R85">
        <v>44.326064000000002</v>
      </c>
      <c r="S85">
        <v>27.35</v>
      </c>
      <c r="T85">
        <v>2.39</v>
      </c>
      <c r="U85">
        <v>348.97500000000002</v>
      </c>
      <c r="V85">
        <v>19.084099999999999</v>
      </c>
      <c r="W85">
        <v>32.777999999999999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39.000402000000001</v>
      </c>
      <c r="AG85">
        <v>47.120925</v>
      </c>
      <c r="AH85">
        <v>106.277777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1.0747679999999999</v>
      </c>
      <c r="AO85">
        <v>0</v>
      </c>
      <c r="AP85">
        <v>0.38429999999999997</v>
      </c>
      <c r="AQ85">
        <v>52.777484999999999</v>
      </c>
      <c r="AR85">
        <v>47.472000000000001</v>
      </c>
      <c r="AS85">
        <v>36.180357999999998</v>
      </c>
      <c r="AT85">
        <v>14.999957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96.948816000000008</v>
      </c>
      <c r="BA85">
        <f t="shared" si="4"/>
        <v>3306.9786290000011</v>
      </c>
      <c r="BB85">
        <v>82</v>
      </c>
      <c r="BD85">
        <v>7.24</v>
      </c>
      <c r="BE85">
        <v>1.94</v>
      </c>
      <c r="BF85">
        <v>3.03</v>
      </c>
      <c r="BG85">
        <v>1.85</v>
      </c>
      <c r="BH85">
        <v>9.33</v>
      </c>
      <c r="BI85">
        <v>0.51</v>
      </c>
      <c r="BJ85">
        <v>1.07</v>
      </c>
      <c r="BK85">
        <v>1.85</v>
      </c>
      <c r="BL85">
        <v>1.8</v>
      </c>
      <c r="BM85">
        <v>0.2</v>
      </c>
      <c r="BN85">
        <v>3.57</v>
      </c>
      <c r="BO85">
        <v>1.89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2.2227809999999999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2.0070999999999999E-2</v>
      </c>
      <c r="CE85">
        <v>0</v>
      </c>
      <c r="CF85">
        <v>0</v>
      </c>
      <c r="CG85">
        <v>5.574E-3</v>
      </c>
      <c r="CH85">
        <v>0</v>
      </c>
      <c r="CI85">
        <v>1.8022E-2</v>
      </c>
      <c r="CJ85">
        <v>3.463746</v>
      </c>
      <c r="CK85">
        <v>1.870228</v>
      </c>
      <c r="CL85">
        <v>1.938104</v>
      </c>
      <c r="CM85">
        <v>3.5116900000000002</v>
      </c>
      <c r="CN85">
        <v>1.771234</v>
      </c>
      <c r="CO85">
        <v>4.2938999999999998</v>
      </c>
      <c r="CP85">
        <v>4.0310249999999996</v>
      </c>
      <c r="CQ85">
        <v>1.9522930000000001</v>
      </c>
      <c r="CR85">
        <v>0.83574999999999999</v>
      </c>
      <c r="CS85">
        <v>1.3710979999999999</v>
      </c>
      <c r="CT85">
        <v>4.2252549999999998</v>
      </c>
      <c r="CU85">
        <v>5.3499910000000002</v>
      </c>
      <c r="CV85">
        <v>3.2691669999999999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96.948816000000008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1.1678999999999999</v>
      </c>
      <c r="H86">
        <v>0</v>
      </c>
      <c r="I86">
        <v>0</v>
      </c>
      <c r="J86">
        <v>38.125999999999998</v>
      </c>
      <c r="K86">
        <v>691.09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147.21</v>
      </c>
      <c r="Q86">
        <v>21.899899999999999</v>
      </c>
      <c r="R86">
        <v>44.326064000000002</v>
      </c>
      <c r="S86">
        <v>27.35</v>
      </c>
      <c r="T86">
        <v>2.39</v>
      </c>
      <c r="U86">
        <v>348.97500000000002</v>
      </c>
      <c r="V86">
        <v>19.084099999999999</v>
      </c>
      <c r="W86">
        <v>32.777999999999999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27.857430000000001</v>
      </c>
      <c r="AG86">
        <v>47.120925</v>
      </c>
      <c r="AH86">
        <v>79.708332999999996</v>
      </c>
      <c r="AI86">
        <v>4.4021689999999998</v>
      </c>
      <c r="AJ86">
        <v>0</v>
      </c>
      <c r="AK86">
        <v>64.950986999999998</v>
      </c>
      <c r="AL86">
        <v>83.664000000000001</v>
      </c>
      <c r="AM86">
        <v>18.108732</v>
      </c>
      <c r="AN86">
        <v>1.0747679999999999</v>
      </c>
      <c r="AO86">
        <v>0</v>
      </c>
      <c r="AP86">
        <v>0.38429999999999997</v>
      </c>
      <c r="AQ86">
        <v>39.583114000000002</v>
      </c>
      <c r="AR86">
        <v>47.472000000000001</v>
      </c>
      <c r="AS86">
        <v>36.180357999999998</v>
      </c>
      <c r="AT86">
        <v>14.999957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96.045203000000015</v>
      </c>
      <c r="BA86">
        <f t="shared" si="4"/>
        <v>3306.426143000001</v>
      </c>
      <c r="BB86">
        <v>83</v>
      </c>
      <c r="BD86">
        <v>7.24</v>
      </c>
      <c r="BE86">
        <v>1.94</v>
      </c>
      <c r="BF86">
        <v>3.03</v>
      </c>
      <c r="BG86">
        <v>1.85</v>
      </c>
      <c r="BH86">
        <v>9.33</v>
      </c>
      <c r="BI86">
        <v>0.51</v>
      </c>
      <c r="BJ86">
        <v>1.07</v>
      </c>
      <c r="BK86">
        <v>1.85</v>
      </c>
      <c r="BL86">
        <v>1.8</v>
      </c>
      <c r="BM86">
        <v>0.2</v>
      </c>
      <c r="BN86">
        <v>3.57</v>
      </c>
      <c r="BO86">
        <v>1.89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2.13646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2.0070999999999999E-2</v>
      </c>
      <c r="CE86">
        <v>0</v>
      </c>
      <c r="CF86">
        <v>0</v>
      </c>
      <c r="CG86">
        <v>5.574E-3</v>
      </c>
      <c r="CH86">
        <v>0</v>
      </c>
      <c r="CI86">
        <v>1.8022E-2</v>
      </c>
      <c r="CJ86">
        <v>3.463746</v>
      </c>
      <c r="CK86">
        <v>1.870228</v>
      </c>
      <c r="CL86">
        <v>1.938104</v>
      </c>
      <c r="CM86">
        <v>3.5116900000000002</v>
      </c>
      <c r="CN86">
        <v>1.771234</v>
      </c>
      <c r="CO86">
        <v>4.2938999999999998</v>
      </c>
      <c r="CP86">
        <v>4.0310249999999996</v>
      </c>
      <c r="CQ86">
        <v>1.9522930000000001</v>
      </c>
      <c r="CR86">
        <v>0.83574999999999999</v>
      </c>
      <c r="CS86">
        <v>1.3710979999999999</v>
      </c>
      <c r="CT86">
        <v>4.2252549999999998</v>
      </c>
      <c r="CU86">
        <v>5.3499910000000002</v>
      </c>
      <c r="CV86">
        <v>2.4518749999999998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96.045203000000015</v>
      </c>
    </row>
    <row r="87" spans="1:114">
      <c r="A87" t="s">
        <v>129</v>
      </c>
      <c r="B87">
        <v>0</v>
      </c>
      <c r="C87">
        <v>0</v>
      </c>
      <c r="D87">
        <v>20</v>
      </c>
      <c r="E87">
        <v>0</v>
      </c>
      <c r="F87">
        <v>0</v>
      </c>
      <c r="G87">
        <v>34.167900000000003</v>
      </c>
      <c r="H87">
        <v>0</v>
      </c>
      <c r="I87">
        <v>0</v>
      </c>
      <c r="J87">
        <v>76.251999999999995</v>
      </c>
      <c r="K87">
        <v>691.09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147.21</v>
      </c>
      <c r="Q87">
        <v>21.899899999999999</v>
      </c>
      <c r="R87">
        <v>44.326064000000002</v>
      </c>
      <c r="S87">
        <v>27.35</v>
      </c>
      <c r="T87">
        <v>2.39</v>
      </c>
      <c r="U87">
        <v>348.97500000000002</v>
      </c>
      <c r="V87">
        <v>19.084099999999999</v>
      </c>
      <c r="W87">
        <v>33.072778999999997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10.456189</v>
      </c>
      <c r="AE87">
        <v>56.926780000000001</v>
      </c>
      <c r="AF87">
        <v>27.857430000000001</v>
      </c>
      <c r="AG87">
        <v>47.120925</v>
      </c>
      <c r="AH87">
        <v>42.489597000000003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1.0747679999999999</v>
      </c>
      <c r="AO87">
        <v>0</v>
      </c>
      <c r="AP87">
        <v>0.38429999999999997</v>
      </c>
      <c r="AQ87">
        <v>26.388742000000001</v>
      </c>
      <c r="AR87">
        <v>47.472000000000001</v>
      </c>
      <c r="AS87">
        <v>36.180357999999998</v>
      </c>
      <c r="AT87">
        <v>14.999957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94.519519000000017</v>
      </c>
      <c r="BA87">
        <f t="shared" si="4"/>
        <v>3341.5059610000012</v>
      </c>
      <c r="BB87">
        <v>84</v>
      </c>
      <c r="BD87">
        <v>6.92</v>
      </c>
      <c r="BE87">
        <v>1.94</v>
      </c>
      <c r="BF87">
        <v>3.03</v>
      </c>
      <c r="BG87">
        <v>1.85</v>
      </c>
      <c r="BH87">
        <v>9.33</v>
      </c>
      <c r="BI87">
        <v>0.51</v>
      </c>
      <c r="BJ87">
        <v>1.07</v>
      </c>
      <c r="BK87">
        <v>1.85</v>
      </c>
      <c r="BL87">
        <v>1.8</v>
      </c>
      <c r="BM87">
        <v>0.2</v>
      </c>
      <c r="BN87">
        <v>3.57</v>
      </c>
      <c r="BO87">
        <v>1.89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2.13646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2.0070999999999999E-2</v>
      </c>
      <c r="CE87">
        <v>0</v>
      </c>
      <c r="CF87">
        <v>0</v>
      </c>
      <c r="CG87">
        <v>5.6109999999999997E-3</v>
      </c>
      <c r="CH87">
        <v>0</v>
      </c>
      <c r="CI87">
        <v>1.8022E-2</v>
      </c>
      <c r="CJ87">
        <v>3.463746</v>
      </c>
      <c r="CK87">
        <v>1.870228</v>
      </c>
      <c r="CL87">
        <v>1.938104</v>
      </c>
      <c r="CM87">
        <v>3.5116900000000002</v>
      </c>
      <c r="CN87">
        <v>1.771234</v>
      </c>
      <c r="CO87">
        <v>4.2938999999999998</v>
      </c>
      <c r="CP87">
        <v>3.9742500000000001</v>
      </c>
      <c r="CQ87">
        <v>1.9522930000000001</v>
      </c>
      <c r="CR87">
        <v>0.83574999999999999</v>
      </c>
      <c r="CS87">
        <v>1.3710979999999999</v>
      </c>
      <c r="CT87">
        <v>4.2252549999999998</v>
      </c>
      <c r="CU87">
        <v>5.3499910000000002</v>
      </c>
      <c r="CV87">
        <v>1.302929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94.519519000000017</v>
      </c>
    </row>
    <row r="88" spans="1:114">
      <c r="A88" t="s">
        <v>130</v>
      </c>
      <c r="B88">
        <v>0</v>
      </c>
      <c r="C88">
        <v>0</v>
      </c>
      <c r="D88">
        <v>20.540984000000002</v>
      </c>
      <c r="E88">
        <v>0</v>
      </c>
      <c r="F88">
        <v>0</v>
      </c>
      <c r="G88">
        <v>38.384475000000002</v>
      </c>
      <c r="H88">
        <v>0</v>
      </c>
      <c r="I88">
        <v>0</v>
      </c>
      <c r="J88">
        <v>79.529865999999998</v>
      </c>
      <c r="K88">
        <v>691.09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147.21</v>
      </c>
      <c r="Q88">
        <v>21.899899999999999</v>
      </c>
      <c r="R88">
        <v>44.326064000000002</v>
      </c>
      <c r="S88">
        <v>27.35</v>
      </c>
      <c r="T88">
        <v>2.39</v>
      </c>
      <c r="U88">
        <v>348.97500000000002</v>
      </c>
      <c r="V88">
        <v>19.084099999999999</v>
      </c>
      <c r="W88">
        <v>33.081499999999998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47.120925</v>
      </c>
      <c r="AH88">
        <v>42.489597000000003</v>
      </c>
      <c r="AI88">
        <v>0</v>
      </c>
      <c r="AJ88">
        <v>0</v>
      </c>
      <c r="AK88">
        <v>64.950986999999998</v>
      </c>
      <c r="AL88">
        <v>24.402000000000001</v>
      </c>
      <c r="AM88">
        <v>18.108732</v>
      </c>
      <c r="AN88">
        <v>1.0747679999999999</v>
      </c>
      <c r="AO88">
        <v>0</v>
      </c>
      <c r="AP88">
        <v>0.38429999999999997</v>
      </c>
      <c r="AQ88">
        <v>0</v>
      </c>
      <c r="AR88">
        <v>47.472000000000001</v>
      </c>
      <c r="AS88">
        <v>36.180357999999998</v>
      </c>
      <c r="AT88">
        <v>14.999957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94.519519000000017</v>
      </c>
      <c r="BA88">
        <f t="shared" si="4"/>
        <v>3263.8993650000002</v>
      </c>
      <c r="BB88">
        <v>85</v>
      </c>
      <c r="BD88">
        <v>6.92</v>
      </c>
      <c r="BE88">
        <v>1.94</v>
      </c>
      <c r="BF88">
        <v>3.03</v>
      </c>
      <c r="BG88">
        <v>1.85</v>
      </c>
      <c r="BH88">
        <v>9.33</v>
      </c>
      <c r="BI88">
        <v>0.51</v>
      </c>
      <c r="BJ88">
        <v>1.07</v>
      </c>
      <c r="BK88">
        <v>1.85</v>
      </c>
      <c r="BL88">
        <v>1.8</v>
      </c>
      <c r="BM88">
        <v>0.2</v>
      </c>
      <c r="BN88">
        <v>3.57</v>
      </c>
      <c r="BO88">
        <v>1.89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2.13646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2.0070999999999999E-2</v>
      </c>
      <c r="CE88">
        <v>0</v>
      </c>
      <c r="CF88">
        <v>0</v>
      </c>
      <c r="CG88">
        <v>5.6109999999999997E-3</v>
      </c>
      <c r="CH88">
        <v>0</v>
      </c>
      <c r="CI88">
        <v>1.8022E-2</v>
      </c>
      <c r="CJ88">
        <v>3.463746</v>
      </c>
      <c r="CK88">
        <v>1.870228</v>
      </c>
      <c r="CL88">
        <v>1.938104</v>
      </c>
      <c r="CM88">
        <v>3.5116900000000002</v>
      </c>
      <c r="CN88">
        <v>1.771234</v>
      </c>
      <c r="CO88">
        <v>4.2938999999999998</v>
      </c>
      <c r="CP88">
        <v>3.9742500000000001</v>
      </c>
      <c r="CQ88">
        <v>1.9522930000000001</v>
      </c>
      <c r="CR88">
        <v>0.83574999999999999</v>
      </c>
      <c r="CS88">
        <v>1.3710979999999999</v>
      </c>
      <c r="CT88">
        <v>4.2252549999999998</v>
      </c>
      <c r="CU88">
        <v>5.3499910000000002</v>
      </c>
      <c r="CV88">
        <v>1.302929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94.519519000000017</v>
      </c>
    </row>
    <row r="89" spans="1:114">
      <c r="A89" t="s">
        <v>131</v>
      </c>
      <c r="B89">
        <v>0</v>
      </c>
      <c r="C89">
        <v>0</v>
      </c>
      <c r="D89">
        <v>20.540984000000002</v>
      </c>
      <c r="E89">
        <v>0</v>
      </c>
      <c r="F89">
        <v>0</v>
      </c>
      <c r="G89">
        <v>38.384475000000002</v>
      </c>
      <c r="H89">
        <v>0</v>
      </c>
      <c r="I89">
        <v>0</v>
      </c>
      <c r="J89">
        <v>79.529865999999998</v>
      </c>
      <c r="K89">
        <v>691.09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147.21</v>
      </c>
      <c r="Q89">
        <v>21.899899999999999</v>
      </c>
      <c r="R89">
        <v>44.326064000000002</v>
      </c>
      <c r="S89">
        <v>27.35</v>
      </c>
      <c r="T89">
        <v>2.39</v>
      </c>
      <c r="U89">
        <v>348.97500000000002</v>
      </c>
      <c r="V89">
        <v>19.084099999999999</v>
      </c>
      <c r="W89">
        <v>33.081499999999998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27.857430000000001</v>
      </c>
      <c r="AG89">
        <v>47.120925</v>
      </c>
      <c r="AH89">
        <v>42.489597000000003</v>
      </c>
      <c r="AI89">
        <v>0</v>
      </c>
      <c r="AJ89">
        <v>0</v>
      </c>
      <c r="AK89">
        <v>64.950986999999998</v>
      </c>
      <c r="AL89">
        <v>24.402000000000001</v>
      </c>
      <c r="AM89">
        <v>18.108732</v>
      </c>
      <c r="AN89">
        <v>1.0747679999999999</v>
      </c>
      <c r="AO89">
        <v>0</v>
      </c>
      <c r="AP89">
        <v>0.38429999999999997</v>
      </c>
      <c r="AQ89">
        <v>0</v>
      </c>
      <c r="AR89">
        <v>47.472000000000001</v>
      </c>
      <c r="AS89">
        <v>36.180357999999998</v>
      </c>
      <c r="AT89">
        <v>14.999957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94.439593000000016</v>
      </c>
      <c r="BA89">
        <f t="shared" si="4"/>
        <v>3246.0766770000005</v>
      </c>
      <c r="BB89">
        <v>86</v>
      </c>
      <c r="BD89">
        <v>6.84</v>
      </c>
      <c r="BE89">
        <v>1.94</v>
      </c>
      <c r="BF89">
        <v>3.03</v>
      </c>
      <c r="BG89">
        <v>1.85</v>
      </c>
      <c r="BH89">
        <v>9.33</v>
      </c>
      <c r="BI89">
        <v>0.51</v>
      </c>
      <c r="BJ89">
        <v>1.07</v>
      </c>
      <c r="BK89">
        <v>1.85</v>
      </c>
      <c r="BL89">
        <v>1.8</v>
      </c>
      <c r="BM89">
        <v>0.2</v>
      </c>
      <c r="BN89">
        <v>3.57</v>
      </c>
      <c r="BO89">
        <v>1.89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2.13646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4.5710000000000004E-3</v>
      </c>
      <c r="CC89">
        <v>0</v>
      </c>
      <c r="CD89">
        <v>1.55E-2</v>
      </c>
      <c r="CE89">
        <v>0</v>
      </c>
      <c r="CF89">
        <v>0</v>
      </c>
      <c r="CG89">
        <v>5.6849999999999999E-3</v>
      </c>
      <c r="CH89">
        <v>0</v>
      </c>
      <c r="CI89">
        <v>1.8022E-2</v>
      </c>
      <c r="CJ89">
        <v>3.463746</v>
      </c>
      <c r="CK89">
        <v>1.870228</v>
      </c>
      <c r="CL89">
        <v>1.938104</v>
      </c>
      <c r="CM89">
        <v>3.5116900000000002</v>
      </c>
      <c r="CN89">
        <v>1.771234</v>
      </c>
      <c r="CO89">
        <v>4.2938999999999998</v>
      </c>
      <c r="CP89">
        <v>3.9742500000000001</v>
      </c>
      <c r="CQ89">
        <v>1.9522930000000001</v>
      </c>
      <c r="CR89">
        <v>0.83574999999999999</v>
      </c>
      <c r="CS89">
        <v>1.3710979999999999</v>
      </c>
      <c r="CT89">
        <v>4.2252549999999998</v>
      </c>
      <c r="CU89">
        <v>5.3499910000000002</v>
      </c>
      <c r="CV89">
        <v>1.302929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94.439593000000016</v>
      </c>
    </row>
    <row r="90" spans="1:114">
      <c r="A90" t="s">
        <v>132</v>
      </c>
      <c r="B90">
        <v>0</v>
      </c>
      <c r="C90">
        <v>0</v>
      </c>
      <c r="D90">
        <v>20.540984000000002</v>
      </c>
      <c r="E90">
        <v>0</v>
      </c>
      <c r="F90">
        <v>0</v>
      </c>
      <c r="G90">
        <v>38.384475000000002</v>
      </c>
      <c r="H90">
        <v>0</v>
      </c>
      <c r="I90">
        <v>0</v>
      </c>
      <c r="J90">
        <v>79.529865999999998</v>
      </c>
      <c r="K90">
        <v>691.09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147.21</v>
      </c>
      <c r="Q90">
        <v>21.899899999999999</v>
      </c>
      <c r="R90">
        <v>44.326064000000002</v>
      </c>
      <c r="S90">
        <v>27.35</v>
      </c>
      <c r="T90">
        <v>2.39</v>
      </c>
      <c r="U90">
        <v>348.97500000000002</v>
      </c>
      <c r="V90">
        <v>19.084099999999999</v>
      </c>
      <c r="W90">
        <v>33.081499999999998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22.310403000000001</v>
      </c>
      <c r="AD90">
        <v>10.456189</v>
      </c>
      <c r="AE90">
        <v>56.926780000000001</v>
      </c>
      <c r="AF90">
        <v>27.857430000000001</v>
      </c>
      <c r="AG90">
        <v>47.120925</v>
      </c>
      <c r="AH90">
        <v>45.393948999999999</v>
      </c>
      <c r="AI90">
        <v>0</v>
      </c>
      <c r="AJ90">
        <v>0</v>
      </c>
      <c r="AK90">
        <v>64.950986999999998</v>
      </c>
      <c r="AL90">
        <v>24.402000000000001</v>
      </c>
      <c r="AM90">
        <v>18.108732</v>
      </c>
      <c r="AN90">
        <v>1.0747679999999999</v>
      </c>
      <c r="AO90">
        <v>0</v>
      </c>
      <c r="AP90">
        <v>0.38429999999999997</v>
      </c>
      <c r="AQ90">
        <v>0</v>
      </c>
      <c r="AR90">
        <v>47.472000000000001</v>
      </c>
      <c r="AS90">
        <v>36.180357999999998</v>
      </c>
      <c r="AT90">
        <v>14.999957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94.534351000000015</v>
      </c>
      <c r="BA90">
        <f t="shared" si="4"/>
        <v>3249.0757869999998</v>
      </c>
      <c r="BB90">
        <v>87</v>
      </c>
      <c r="BD90">
        <v>6.84</v>
      </c>
      <c r="BE90">
        <v>1.94</v>
      </c>
      <c r="BF90">
        <v>3.03</v>
      </c>
      <c r="BG90">
        <v>1.85</v>
      </c>
      <c r="BH90">
        <v>9.33</v>
      </c>
      <c r="BI90">
        <v>0.51</v>
      </c>
      <c r="BJ90">
        <v>1.07</v>
      </c>
      <c r="BK90">
        <v>1.85</v>
      </c>
      <c r="BL90">
        <v>1.8</v>
      </c>
      <c r="BM90">
        <v>0.2</v>
      </c>
      <c r="BN90">
        <v>3.57</v>
      </c>
      <c r="BO90">
        <v>1.89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2.13646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4.5710000000000004E-3</v>
      </c>
      <c r="CC90">
        <v>0</v>
      </c>
      <c r="CD90">
        <v>1.55E-2</v>
      </c>
      <c r="CE90">
        <v>0</v>
      </c>
      <c r="CF90">
        <v>0</v>
      </c>
      <c r="CG90">
        <v>5.6849999999999999E-3</v>
      </c>
      <c r="CH90">
        <v>0</v>
      </c>
      <c r="CI90">
        <v>1.8022E-2</v>
      </c>
      <c r="CJ90">
        <v>3.463746</v>
      </c>
      <c r="CK90">
        <v>1.870228</v>
      </c>
      <c r="CL90">
        <v>1.938104</v>
      </c>
      <c r="CM90">
        <v>3.5116900000000002</v>
      </c>
      <c r="CN90">
        <v>1.771234</v>
      </c>
      <c r="CO90">
        <v>4.2938999999999998</v>
      </c>
      <c r="CP90">
        <v>3.9742500000000001</v>
      </c>
      <c r="CQ90">
        <v>1.9522930000000001</v>
      </c>
      <c r="CR90">
        <v>0.83574999999999999</v>
      </c>
      <c r="CS90">
        <v>1.3710979999999999</v>
      </c>
      <c r="CT90">
        <v>4.2252549999999998</v>
      </c>
      <c r="CU90">
        <v>5.3499910000000002</v>
      </c>
      <c r="CV90">
        <v>1.3976869999999999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94.534351000000015</v>
      </c>
    </row>
    <row r="91" spans="1:114">
      <c r="A91" t="s">
        <v>133</v>
      </c>
      <c r="B91">
        <v>0</v>
      </c>
      <c r="C91">
        <v>0</v>
      </c>
      <c r="D91">
        <v>20.540984000000002</v>
      </c>
      <c r="E91">
        <v>0</v>
      </c>
      <c r="F91">
        <v>0</v>
      </c>
      <c r="G91">
        <v>38.384475000000002</v>
      </c>
      <c r="H91">
        <v>0</v>
      </c>
      <c r="I91">
        <v>0</v>
      </c>
      <c r="J91">
        <v>79.529865999999998</v>
      </c>
      <c r="K91">
        <v>691.09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147.21</v>
      </c>
      <c r="Q91">
        <v>21.899899999999999</v>
      </c>
      <c r="R91">
        <v>44.326064000000002</v>
      </c>
      <c r="S91">
        <v>27.35</v>
      </c>
      <c r="T91">
        <v>2.39</v>
      </c>
      <c r="U91">
        <v>348.97500000000002</v>
      </c>
      <c r="V91">
        <v>19.084099999999999</v>
      </c>
      <c r="W91">
        <v>33.081499999999998</v>
      </c>
      <c r="X91">
        <v>147.515625</v>
      </c>
      <c r="Y91">
        <v>0</v>
      </c>
      <c r="Z91">
        <v>13.1076</v>
      </c>
      <c r="AA91">
        <v>42.14808</v>
      </c>
      <c r="AB91">
        <v>46.424171999999999</v>
      </c>
      <c r="AC91">
        <v>22.310403000000001</v>
      </c>
      <c r="AD91">
        <v>10.456189</v>
      </c>
      <c r="AE91">
        <v>56.926780000000001</v>
      </c>
      <c r="AF91">
        <v>27.857430000000001</v>
      </c>
      <c r="AG91">
        <v>47.120925</v>
      </c>
      <c r="AH91">
        <v>53.138888999999999</v>
      </c>
      <c r="AI91">
        <v>0</v>
      </c>
      <c r="AJ91">
        <v>0</v>
      </c>
      <c r="AK91">
        <v>64.950986999999998</v>
      </c>
      <c r="AL91">
        <v>24.402000000000001</v>
      </c>
      <c r="AM91">
        <v>18.108732</v>
      </c>
      <c r="AN91">
        <v>1.0747679999999999</v>
      </c>
      <c r="AO91">
        <v>0</v>
      </c>
      <c r="AP91">
        <v>0.38429999999999997</v>
      </c>
      <c r="AQ91">
        <v>0</v>
      </c>
      <c r="AR91">
        <v>47.472000000000001</v>
      </c>
      <c r="AS91">
        <v>36.180357999999998</v>
      </c>
      <c r="AT91">
        <v>14.999957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94.730948000000012</v>
      </c>
      <c r="BA91">
        <f t="shared" si="4"/>
        <v>3257.0173239999999</v>
      </c>
      <c r="BB91">
        <v>88</v>
      </c>
      <c r="BD91">
        <v>6.84</v>
      </c>
      <c r="BE91">
        <v>1.94</v>
      </c>
      <c r="BF91">
        <v>3.03</v>
      </c>
      <c r="BG91">
        <v>1.85</v>
      </c>
      <c r="BH91">
        <v>9.33</v>
      </c>
      <c r="BI91">
        <v>0.53</v>
      </c>
      <c r="BJ91">
        <v>1.1000000000000001</v>
      </c>
      <c r="BK91">
        <v>1.85</v>
      </c>
      <c r="BL91">
        <v>1.8</v>
      </c>
      <c r="BM91">
        <v>0.2</v>
      </c>
      <c r="BN91">
        <v>3.57</v>
      </c>
      <c r="BO91">
        <v>1.89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2.13646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1.55E-2</v>
      </c>
      <c r="CE91">
        <v>0</v>
      </c>
      <c r="CF91">
        <v>0</v>
      </c>
      <c r="CG91">
        <v>5.8339999999999998E-3</v>
      </c>
      <c r="CH91">
        <v>0</v>
      </c>
      <c r="CI91">
        <v>1.8022E-2</v>
      </c>
      <c r="CJ91">
        <v>3.3778679999999999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3.9742500000000001</v>
      </c>
      <c r="CQ91">
        <v>1.9522930000000001</v>
      </c>
      <c r="CR91">
        <v>0.83574999999999999</v>
      </c>
      <c r="CS91">
        <v>1.3710979999999999</v>
      </c>
      <c r="CT91">
        <v>4.2252549999999998</v>
      </c>
      <c r="CU91">
        <v>5.3499910000000002</v>
      </c>
      <c r="CV91">
        <v>1.634584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94.730948000000012</v>
      </c>
    </row>
    <row r="92" spans="1:114">
      <c r="A92" t="s">
        <v>134</v>
      </c>
      <c r="B92">
        <v>0</v>
      </c>
      <c r="C92">
        <v>0</v>
      </c>
      <c r="D92">
        <v>20.540984000000002</v>
      </c>
      <c r="E92">
        <v>0</v>
      </c>
      <c r="F92">
        <v>0</v>
      </c>
      <c r="G92">
        <v>38.384475000000002</v>
      </c>
      <c r="H92">
        <v>0</v>
      </c>
      <c r="I92">
        <v>0</v>
      </c>
      <c r="J92">
        <v>79.529865999999998</v>
      </c>
      <c r="K92">
        <v>691.09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147.21</v>
      </c>
      <c r="Q92">
        <v>21.899899999999999</v>
      </c>
      <c r="R92">
        <v>44.326064000000002</v>
      </c>
      <c r="S92">
        <v>27.35</v>
      </c>
      <c r="T92">
        <v>2.39</v>
      </c>
      <c r="U92">
        <v>348.97500000000002</v>
      </c>
      <c r="V92">
        <v>19.084099999999999</v>
      </c>
      <c r="W92">
        <v>33.081499999999998</v>
      </c>
      <c r="X92">
        <v>147.515625</v>
      </c>
      <c r="Y92">
        <v>0</v>
      </c>
      <c r="Z92">
        <v>13.1076</v>
      </c>
      <c r="AA92">
        <v>42.14808</v>
      </c>
      <c r="AB92">
        <v>30.855471999999999</v>
      </c>
      <c r="AC92">
        <v>22.310403000000001</v>
      </c>
      <c r="AD92">
        <v>10.456189</v>
      </c>
      <c r="AE92">
        <v>56.926780000000001</v>
      </c>
      <c r="AF92">
        <v>27.857430000000001</v>
      </c>
      <c r="AG92">
        <v>47.120925</v>
      </c>
      <c r="AH92">
        <v>53.138888999999999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1.0747679999999999</v>
      </c>
      <c r="AO92">
        <v>0</v>
      </c>
      <c r="AP92">
        <v>0.38429999999999997</v>
      </c>
      <c r="AQ92">
        <v>0</v>
      </c>
      <c r="AR92">
        <v>47.472000000000001</v>
      </c>
      <c r="AS92">
        <v>36.180357999999998</v>
      </c>
      <c r="AT92">
        <v>14.999957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94.817612000000011</v>
      </c>
      <c r="BA92">
        <f t="shared" si="4"/>
        <v>3241.535288</v>
      </c>
      <c r="BB92">
        <v>89</v>
      </c>
      <c r="BD92">
        <v>6.84</v>
      </c>
      <c r="BE92">
        <v>1.94</v>
      </c>
      <c r="BF92">
        <v>3.03</v>
      </c>
      <c r="BG92">
        <v>1.85</v>
      </c>
      <c r="BH92">
        <v>9.33</v>
      </c>
      <c r="BI92">
        <v>0.54</v>
      </c>
      <c r="BJ92">
        <v>1.1000000000000001</v>
      </c>
      <c r="BK92">
        <v>1.85</v>
      </c>
      <c r="BL92">
        <v>1.8</v>
      </c>
      <c r="BM92">
        <v>0.2</v>
      </c>
      <c r="BN92">
        <v>3.57</v>
      </c>
      <c r="BO92">
        <v>1.89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2.2131240000000001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1.55E-2</v>
      </c>
      <c r="CE92">
        <v>0</v>
      </c>
      <c r="CF92">
        <v>0</v>
      </c>
      <c r="CG92">
        <v>5.8339999999999998E-3</v>
      </c>
      <c r="CH92">
        <v>0</v>
      </c>
      <c r="CI92">
        <v>1.8022E-2</v>
      </c>
      <c r="CJ92">
        <v>3.3778679999999999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3.9742500000000001</v>
      </c>
      <c r="CQ92">
        <v>1.9522930000000001</v>
      </c>
      <c r="CR92">
        <v>0.83574999999999999</v>
      </c>
      <c r="CS92">
        <v>1.3710979999999999</v>
      </c>
      <c r="CT92">
        <v>4.2252549999999998</v>
      </c>
      <c r="CU92">
        <v>5.3499910000000002</v>
      </c>
      <c r="CV92">
        <v>1.634584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94.817612000000011</v>
      </c>
    </row>
    <row r="93" spans="1:114">
      <c r="A93" t="s">
        <v>135</v>
      </c>
      <c r="B93">
        <v>0</v>
      </c>
      <c r="C93">
        <v>0</v>
      </c>
      <c r="D93">
        <v>20.540984000000002</v>
      </c>
      <c r="E93">
        <v>0</v>
      </c>
      <c r="F93">
        <v>0</v>
      </c>
      <c r="G93">
        <v>38.384475000000002</v>
      </c>
      <c r="H93">
        <v>0</v>
      </c>
      <c r="I93">
        <v>0</v>
      </c>
      <c r="J93">
        <v>96.395905999999997</v>
      </c>
      <c r="K93">
        <v>691.09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147.21</v>
      </c>
      <c r="Q93">
        <v>21.899899999999999</v>
      </c>
      <c r="R93">
        <v>44.326064000000002</v>
      </c>
      <c r="S93">
        <v>27.35</v>
      </c>
      <c r="T93">
        <v>2.39</v>
      </c>
      <c r="U93">
        <v>348.97500000000002</v>
      </c>
      <c r="V93">
        <v>19.084099999999999</v>
      </c>
      <c r="W93">
        <v>33.081499999999998</v>
      </c>
      <c r="X93">
        <v>147.515625</v>
      </c>
      <c r="Y93">
        <v>0</v>
      </c>
      <c r="Z93">
        <v>13.1076</v>
      </c>
      <c r="AA93">
        <v>42.14808</v>
      </c>
      <c r="AB93">
        <v>30.855471999999999</v>
      </c>
      <c r="AC93">
        <v>22.310403000000001</v>
      </c>
      <c r="AD93">
        <v>10.456189</v>
      </c>
      <c r="AE93">
        <v>56.926780000000001</v>
      </c>
      <c r="AF93">
        <v>27.857430000000001</v>
      </c>
      <c r="AG93">
        <v>47.120925</v>
      </c>
      <c r="AH93">
        <v>53.138888999999999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1.0747679999999999</v>
      </c>
      <c r="AO93">
        <v>0</v>
      </c>
      <c r="AP93">
        <v>0.38429999999999997</v>
      </c>
      <c r="AQ93">
        <v>0</v>
      </c>
      <c r="AR93">
        <v>52.991999999999997</v>
      </c>
      <c r="AS93">
        <v>36.180357999999998</v>
      </c>
      <c r="AT93">
        <v>14.999957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94.784238000000016</v>
      </c>
      <c r="BA93">
        <f t="shared" si="4"/>
        <v>3263.8879540000003</v>
      </c>
      <c r="BB93">
        <v>90</v>
      </c>
      <c r="BD93">
        <v>6.72</v>
      </c>
      <c r="BE93">
        <v>1.94</v>
      </c>
      <c r="BF93">
        <v>3.03</v>
      </c>
      <c r="BG93">
        <v>1.85</v>
      </c>
      <c r="BH93">
        <v>9.33</v>
      </c>
      <c r="BI93">
        <v>0.54</v>
      </c>
      <c r="BJ93">
        <v>1.1000000000000001</v>
      </c>
      <c r="BK93">
        <v>1.85</v>
      </c>
      <c r="BL93">
        <v>1.8</v>
      </c>
      <c r="BM93">
        <v>0.2</v>
      </c>
      <c r="BN93">
        <v>3.57</v>
      </c>
      <c r="BO93">
        <v>1.89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2.2996750000000001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1.55E-2</v>
      </c>
      <c r="CE93">
        <v>0</v>
      </c>
      <c r="CF93">
        <v>0</v>
      </c>
      <c r="CG93">
        <v>9.0670000000000004E-3</v>
      </c>
      <c r="CH93">
        <v>0</v>
      </c>
      <c r="CI93">
        <v>1.4864E-2</v>
      </c>
      <c r="CJ93">
        <v>3.3778679999999999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3.9742500000000001</v>
      </c>
      <c r="CQ93">
        <v>1.9522930000000001</v>
      </c>
      <c r="CR93">
        <v>0.83574999999999999</v>
      </c>
      <c r="CS93">
        <v>1.3710979999999999</v>
      </c>
      <c r="CT93">
        <v>4.2252549999999998</v>
      </c>
      <c r="CU93">
        <v>5.3499910000000002</v>
      </c>
      <c r="CV93">
        <v>1.634584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94.784238000000016</v>
      </c>
    </row>
    <row r="94" spans="1:114">
      <c r="A94" t="s">
        <v>136</v>
      </c>
      <c r="B94">
        <v>0</v>
      </c>
      <c r="C94">
        <v>0</v>
      </c>
      <c r="D94">
        <v>20.540984000000002</v>
      </c>
      <c r="E94">
        <v>0</v>
      </c>
      <c r="F94">
        <v>0</v>
      </c>
      <c r="G94">
        <v>38.384475000000002</v>
      </c>
      <c r="H94">
        <v>0</v>
      </c>
      <c r="I94">
        <v>0</v>
      </c>
      <c r="J94">
        <v>96.395905999999997</v>
      </c>
      <c r="K94">
        <v>691.09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147.21</v>
      </c>
      <c r="Q94">
        <v>21.899899999999999</v>
      </c>
      <c r="R94">
        <v>44.326064000000002</v>
      </c>
      <c r="S94">
        <v>27.35</v>
      </c>
      <c r="T94">
        <v>2.39</v>
      </c>
      <c r="U94">
        <v>348.97500000000002</v>
      </c>
      <c r="V94">
        <v>19.084099999999999</v>
      </c>
      <c r="W94">
        <v>33.081499999999998</v>
      </c>
      <c r="X94">
        <v>147.515625</v>
      </c>
      <c r="Y94">
        <v>0</v>
      </c>
      <c r="Z94">
        <v>13.1076</v>
      </c>
      <c r="AA94">
        <v>42.14808</v>
      </c>
      <c r="AB94">
        <v>30.855471999999999</v>
      </c>
      <c r="AC94">
        <v>22.310403000000001</v>
      </c>
      <c r="AD94">
        <v>10.456189</v>
      </c>
      <c r="AE94">
        <v>56.926780000000001</v>
      </c>
      <c r="AF94">
        <v>27.857430000000001</v>
      </c>
      <c r="AG94">
        <v>47.120925</v>
      </c>
      <c r="AH94">
        <v>53.138888999999999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1.0747679999999999</v>
      </c>
      <c r="AO94">
        <v>0</v>
      </c>
      <c r="AP94">
        <v>0.38429999999999997</v>
      </c>
      <c r="AQ94">
        <v>0</v>
      </c>
      <c r="AR94">
        <v>52.991999999999997</v>
      </c>
      <c r="AS94">
        <v>36.180357999999998</v>
      </c>
      <c r="AT94">
        <v>14.999957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94.733666000000014</v>
      </c>
      <c r="BA94">
        <f t="shared" si="4"/>
        <v>3263.8373820000002</v>
      </c>
      <c r="BB94">
        <v>91</v>
      </c>
      <c r="BD94">
        <v>6.72</v>
      </c>
      <c r="BE94">
        <v>1.94</v>
      </c>
      <c r="BF94">
        <v>3.03</v>
      </c>
      <c r="BG94">
        <v>1.85</v>
      </c>
      <c r="BH94">
        <v>9.33</v>
      </c>
      <c r="BI94">
        <v>0.51</v>
      </c>
      <c r="BJ94">
        <v>1.07</v>
      </c>
      <c r="BK94">
        <v>1.85</v>
      </c>
      <c r="BL94">
        <v>1.8</v>
      </c>
      <c r="BM94">
        <v>0.2</v>
      </c>
      <c r="BN94">
        <v>3.57</v>
      </c>
      <c r="BO94">
        <v>1.89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2.3091029999999999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1.55E-2</v>
      </c>
      <c r="CE94">
        <v>0</v>
      </c>
      <c r="CF94">
        <v>0</v>
      </c>
      <c r="CG94">
        <v>9.0670000000000004E-3</v>
      </c>
      <c r="CH94">
        <v>0</v>
      </c>
      <c r="CI94">
        <v>1.4864E-2</v>
      </c>
      <c r="CJ94">
        <v>3.3778679999999999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3.9742500000000001</v>
      </c>
      <c r="CQ94">
        <v>1.9522930000000001</v>
      </c>
      <c r="CR94">
        <v>0.83574999999999999</v>
      </c>
      <c r="CS94">
        <v>1.3710979999999999</v>
      </c>
      <c r="CT94">
        <v>4.2252549999999998</v>
      </c>
      <c r="CU94">
        <v>5.3499910000000002</v>
      </c>
      <c r="CV94">
        <v>1.634584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94.733666000000014</v>
      </c>
    </row>
    <row r="95" spans="1:114">
      <c r="A95" t="s">
        <v>137</v>
      </c>
      <c r="B95">
        <v>0</v>
      </c>
      <c r="C95">
        <v>0</v>
      </c>
      <c r="D95">
        <v>20.540984000000002</v>
      </c>
      <c r="E95">
        <v>0</v>
      </c>
      <c r="F95">
        <v>0</v>
      </c>
      <c r="G95">
        <v>38.384475000000002</v>
      </c>
      <c r="H95">
        <v>0</v>
      </c>
      <c r="I95">
        <v>0</v>
      </c>
      <c r="J95">
        <v>96.395905999999997</v>
      </c>
      <c r="K95">
        <v>691.09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147.21</v>
      </c>
      <c r="Q95">
        <v>21.899899999999999</v>
      </c>
      <c r="R95">
        <v>44.326064000000002</v>
      </c>
      <c r="S95">
        <v>27.35</v>
      </c>
      <c r="T95">
        <v>2.39</v>
      </c>
      <c r="U95">
        <v>348.97500000000002</v>
      </c>
      <c r="V95">
        <v>19.084099999999999</v>
      </c>
      <c r="W95">
        <v>33.376278999999997</v>
      </c>
      <c r="X95">
        <v>147.515625</v>
      </c>
      <c r="Y95">
        <v>0</v>
      </c>
      <c r="Z95">
        <v>13.1076</v>
      </c>
      <c r="AA95">
        <v>42.14808</v>
      </c>
      <c r="AB95">
        <v>30.855471999999999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47.120925</v>
      </c>
      <c r="AH95">
        <v>26.569444000000001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1.0747679999999999</v>
      </c>
      <c r="AO95">
        <v>0</v>
      </c>
      <c r="AP95">
        <v>0.38429999999999997</v>
      </c>
      <c r="AQ95">
        <v>0</v>
      </c>
      <c r="AR95">
        <v>48.576000000000001</v>
      </c>
      <c r="AS95">
        <v>36.180357999999998</v>
      </c>
      <c r="AT95">
        <v>14.999957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92.018540000000002</v>
      </c>
      <c r="BA95">
        <f t="shared" si="4"/>
        <v>3219.9754010000006</v>
      </c>
      <c r="BB95">
        <v>92</v>
      </c>
      <c r="BD95">
        <v>6.72</v>
      </c>
      <c r="BE95">
        <v>1.94</v>
      </c>
      <c r="BF95">
        <v>3.03</v>
      </c>
      <c r="BG95">
        <v>1.85</v>
      </c>
      <c r="BH95">
        <v>9.33</v>
      </c>
      <c r="BI95">
        <v>0.51</v>
      </c>
      <c r="BJ95">
        <v>1.07</v>
      </c>
      <c r="BK95">
        <v>1.85</v>
      </c>
      <c r="BL95">
        <v>1.8</v>
      </c>
      <c r="BM95">
        <v>0.2</v>
      </c>
      <c r="BN95">
        <v>3.57</v>
      </c>
      <c r="BO95">
        <v>1.89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2.3091029999999999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1.55E-2</v>
      </c>
      <c r="CE95">
        <v>0</v>
      </c>
      <c r="CF95">
        <v>0</v>
      </c>
      <c r="CG95">
        <v>9.0670000000000004E-3</v>
      </c>
      <c r="CH95">
        <v>0</v>
      </c>
      <c r="CI95">
        <v>1.4864E-2</v>
      </c>
      <c r="CJ95">
        <v>3.2633640000000002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3.9742500000000001</v>
      </c>
      <c r="CQ95">
        <v>1.9522930000000001</v>
      </c>
      <c r="CR95">
        <v>0.83574999999999999</v>
      </c>
      <c r="CS95">
        <v>1.3710979999999999</v>
      </c>
      <c r="CT95">
        <v>4.2252549999999998</v>
      </c>
      <c r="CU95">
        <v>3.5666609999999999</v>
      </c>
      <c r="CV95">
        <v>0.81729200000000002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92.018540000000002</v>
      </c>
    </row>
    <row r="96" spans="1:114">
      <c r="A96" t="s">
        <v>138</v>
      </c>
      <c r="B96">
        <v>0</v>
      </c>
      <c r="C96">
        <v>0</v>
      </c>
      <c r="D96">
        <v>20.540984000000002</v>
      </c>
      <c r="E96">
        <v>0</v>
      </c>
      <c r="F96">
        <v>0</v>
      </c>
      <c r="G96">
        <v>38.384475000000002</v>
      </c>
      <c r="H96">
        <v>0</v>
      </c>
      <c r="I96">
        <v>0</v>
      </c>
      <c r="J96">
        <v>96.395905999999997</v>
      </c>
      <c r="K96">
        <v>691.09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147.21</v>
      </c>
      <c r="Q96">
        <v>21.899899999999999</v>
      </c>
      <c r="R96">
        <v>44.326064000000002</v>
      </c>
      <c r="S96">
        <v>27.35</v>
      </c>
      <c r="T96">
        <v>2.39</v>
      </c>
      <c r="U96">
        <v>348.97500000000002</v>
      </c>
      <c r="V96">
        <v>19.084099999999999</v>
      </c>
      <c r="W96">
        <v>33.384999999999998</v>
      </c>
      <c r="X96">
        <v>147.515625</v>
      </c>
      <c r="Y96">
        <v>0</v>
      </c>
      <c r="Z96">
        <v>13.1076</v>
      </c>
      <c r="AA96">
        <v>42.14808</v>
      </c>
      <c r="AB96">
        <v>30.855471999999999</v>
      </c>
      <c r="AC96">
        <v>22.310403000000001</v>
      </c>
      <c r="AD96">
        <v>0</v>
      </c>
      <c r="AE96">
        <v>56.926780000000001</v>
      </c>
      <c r="AF96">
        <v>18.274474000000001</v>
      </c>
      <c r="AG96">
        <v>47.120925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1.0747679999999999</v>
      </c>
      <c r="AO96">
        <v>0</v>
      </c>
      <c r="AP96">
        <v>0.38429999999999997</v>
      </c>
      <c r="AQ96">
        <v>0</v>
      </c>
      <c r="AR96">
        <v>48.576000000000001</v>
      </c>
      <c r="AS96">
        <v>36.180357999999998</v>
      </c>
      <c r="AT96">
        <v>14.999957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89.417917000000017</v>
      </c>
      <c r="BA96">
        <f t="shared" si="4"/>
        <v>3181.2310990000005</v>
      </c>
      <c r="BB96">
        <v>93</v>
      </c>
      <c r="BD96">
        <v>6.72</v>
      </c>
      <c r="BE96">
        <v>1.94</v>
      </c>
      <c r="BF96">
        <v>3.03</v>
      </c>
      <c r="BG96">
        <v>1.85</v>
      </c>
      <c r="BH96">
        <v>9.33</v>
      </c>
      <c r="BI96">
        <v>0.51</v>
      </c>
      <c r="BJ96">
        <v>1.07</v>
      </c>
      <c r="BK96">
        <v>1.85</v>
      </c>
      <c r="BL96">
        <v>1.8</v>
      </c>
      <c r="BM96">
        <v>0.2</v>
      </c>
      <c r="BN96">
        <v>3.57</v>
      </c>
      <c r="BO96">
        <v>1.89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2.3091029999999999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1.55E-2</v>
      </c>
      <c r="CE96">
        <v>0</v>
      </c>
      <c r="CF96">
        <v>0</v>
      </c>
      <c r="CG96">
        <v>9.0670000000000004E-3</v>
      </c>
      <c r="CH96">
        <v>0</v>
      </c>
      <c r="CI96">
        <v>1.4864E-2</v>
      </c>
      <c r="CJ96">
        <v>3.2633640000000002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3.9742500000000001</v>
      </c>
      <c r="CQ96">
        <v>1.9522930000000001</v>
      </c>
      <c r="CR96">
        <v>0.83574999999999999</v>
      </c>
      <c r="CS96">
        <v>1.3710979999999999</v>
      </c>
      <c r="CT96">
        <v>4.2252549999999998</v>
      </c>
      <c r="CU96">
        <v>1.7833300000000001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89.417917000000017</v>
      </c>
    </row>
    <row r="97" spans="1:114">
      <c r="A97" t="s">
        <v>139</v>
      </c>
      <c r="B97">
        <v>0</v>
      </c>
      <c r="C97">
        <v>0</v>
      </c>
      <c r="D97">
        <v>20.540984000000002</v>
      </c>
      <c r="E97">
        <v>0</v>
      </c>
      <c r="F97">
        <v>0</v>
      </c>
      <c r="G97">
        <v>38.384475000000002</v>
      </c>
      <c r="H97">
        <v>0</v>
      </c>
      <c r="I97">
        <v>0</v>
      </c>
      <c r="J97">
        <v>96.395905999999997</v>
      </c>
      <c r="K97">
        <v>691.09</v>
      </c>
      <c r="L97">
        <v>667.07663700000001</v>
      </c>
      <c r="M97">
        <v>95.888554999999997</v>
      </c>
      <c r="N97">
        <v>122.43</v>
      </c>
      <c r="O97">
        <v>128.45009999999999</v>
      </c>
      <c r="P97">
        <v>147.21</v>
      </c>
      <c r="Q97">
        <v>21.899899999999999</v>
      </c>
      <c r="R97">
        <v>44.326064000000002</v>
      </c>
      <c r="S97">
        <v>27.35</v>
      </c>
      <c r="T97">
        <v>2.39</v>
      </c>
      <c r="U97">
        <v>348.97500000000002</v>
      </c>
      <c r="V97">
        <v>19.084099999999999</v>
      </c>
      <c r="W97">
        <v>33.384999999999998</v>
      </c>
      <c r="X97">
        <v>147.515625</v>
      </c>
      <c r="Y97">
        <v>0</v>
      </c>
      <c r="Z97">
        <v>13.1076</v>
      </c>
      <c r="AA97">
        <v>42.14808</v>
      </c>
      <c r="AB97">
        <v>30.855471999999999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47.120925</v>
      </c>
      <c r="AH97">
        <v>0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1.0747679999999999</v>
      </c>
      <c r="AO97">
        <v>0</v>
      </c>
      <c r="AP97">
        <v>1.6653</v>
      </c>
      <c r="AQ97">
        <v>0</v>
      </c>
      <c r="AR97">
        <v>48.576000000000001</v>
      </c>
      <c r="AS97">
        <v>36.180357999999998</v>
      </c>
      <c r="AT97">
        <v>14.999957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87.424587000000017</v>
      </c>
      <c r="BA97">
        <f t="shared" si="4"/>
        <v>3183.0015320000002</v>
      </c>
      <c r="BB97">
        <v>94</v>
      </c>
      <c r="BD97">
        <v>6.51</v>
      </c>
      <c r="BE97">
        <v>1.94</v>
      </c>
      <c r="BF97">
        <v>3.03</v>
      </c>
      <c r="BG97">
        <v>1.85</v>
      </c>
      <c r="BH97">
        <v>9.33</v>
      </c>
      <c r="BI97">
        <v>0.51</v>
      </c>
      <c r="BJ97">
        <v>1.07</v>
      </c>
      <c r="BK97">
        <v>1.85</v>
      </c>
      <c r="BL97">
        <v>1.8</v>
      </c>
      <c r="BM97">
        <v>0.2</v>
      </c>
      <c r="BN97">
        <v>3.57</v>
      </c>
      <c r="BO97">
        <v>1.89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2.3091029999999999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1.55E-2</v>
      </c>
      <c r="CE97">
        <v>0</v>
      </c>
      <c r="CF97">
        <v>0</v>
      </c>
      <c r="CG97">
        <v>9.0670000000000004E-3</v>
      </c>
      <c r="CH97">
        <v>0</v>
      </c>
      <c r="CI97">
        <v>1.4864E-2</v>
      </c>
      <c r="CJ97">
        <v>3.2633640000000002</v>
      </c>
      <c r="CK97">
        <v>1.870228</v>
      </c>
      <c r="CL97">
        <v>1.938104</v>
      </c>
      <c r="CM97">
        <v>3.5116900000000002</v>
      </c>
      <c r="CN97">
        <v>1.771234</v>
      </c>
      <c r="CO97">
        <v>4.2938999999999998</v>
      </c>
      <c r="CP97">
        <v>3.9742500000000001</v>
      </c>
      <c r="CQ97">
        <v>1.9522930000000001</v>
      </c>
      <c r="CR97">
        <v>0.83574999999999999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87.424587000000017</v>
      </c>
    </row>
    <row r="98" spans="1:114">
      <c r="A98" t="s">
        <v>140</v>
      </c>
      <c r="B98">
        <v>0</v>
      </c>
      <c r="C98">
        <v>0</v>
      </c>
      <c r="D98">
        <v>20.540984000000002</v>
      </c>
      <c r="E98">
        <v>0</v>
      </c>
      <c r="F98">
        <v>0</v>
      </c>
      <c r="G98">
        <v>38.384475000000002</v>
      </c>
      <c r="H98">
        <v>0</v>
      </c>
      <c r="I98">
        <v>0</v>
      </c>
      <c r="J98">
        <v>96.395905999999997</v>
      </c>
      <c r="K98">
        <v>691.09</v>
      </c>
      <c r="L98">
        <v>667.07663700000001</v>
      </c>
      <c r="M98">
        <v>95.888554999999997</v>
      </c>
      <c r="N98">
        <v>122.43</v>
      </c>
      <c r="O98">
        <v>128.45009999999999</v>
      </c>
      <c r="P98">
        <v>147.21</v>
      </c>
      <c r="Q98">
        <v>21.899899999999999</v>
      </c>
      <c r="R98">
        <v>44.326064000000002</v>
      </c>
      <c r="S98">
        <v>27.35</v>
      </c>
      <c r="T98">
        <v>2.39</v>
      </c>
      <c r="U98">
        <v>348.97500000000002</v>
      </c>
      <c r="V98">
        <v>19.084099999999999</v>
      </c>
      <c r="W98">
        <v>33.384999999999998</v>
      </c>
      <c r="X98">
        <v>147.515625</v>
      </c>
      <c r="Y98">
        <v>0</v>
      </c>
      <c r="Z98">
        <v>13.1076</v>
      </c>
      <c r="AA98">
        <v>42.14808</v>
      </c>
      <c r="AB98">
        <v>30.855471999999999</v>
      </c>
      <c r="AC98">
        <v>11.155201999999999</v>
      </c>
      <c r="AD98">
        <v>0</v>
      </c>
      <c r="AE98">
        <v>56.926780000000001</v>
      </c>
      <c r="AF98">
        <v>9.1372370000000007</v>
      </c>
      <c r="AG98">
        <v>47.120925</v>
      </c>
      <c r="AH98">
        <v>0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1.0747679999999999</v>
      </c>
      <c r="AO98">
        <v>0</v>
      </c>
      <c r="AP98">
        <v>1.6653</v>
      </c>
      <c r="AQ98">
        <v>0</v>
      </c>
      <c r="AR98">
        <v>48.576000000000001</v>
      </c>
      <c r="AS98">
        <v>36.180357999999998</v>
      </c>
      <c r="AT98">
        <v>14.999957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87.424587000000017</v>
      </c>
      <c r="BA98">
        <f t="shared" si="4"/>
        <v>3171.8463310000002</v>
      </c>
      <c r="BB98">
        <v>95</v>
      </c>
      <c r="BD98">
        <v>6.51</v>
      </c>
      <c r="BE98">
        <v>1.94</v>
      </c>
      <c r="BF98">
        <v>3.03</v>
      </c>
      <c r="BG98">
        <v>1.85</v>
      </c>
      <c r="BH98">
        <v>9.33</v>
      </c>
      <c r="BI98">
        <v>0.51</v>
      </c>
      <c r="BJ98">
        <v>1.07</v>
      </c>
      <c r="BK98">
        <v>1.85</v>
      </c>
      <c r="BL98">
        <v>1.8</v>
      </c>
      <c r="BM98">
        <v>0.2</v>
      </c>
      <c r="BN98">
        <v>3.57</v>
      </c>
      <c r="BO98">
        <v>1.89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2.3091029999999999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1.55E-2</v>
      </c>
      <c r="CE98">
        <v>0</v>
      </c>
      <c r="CF98">
        <v>0</v>
      </c>
      <c r="CG98">
        <v>9.0670000000000004E-3</v>
      </c>
      <c r="CH98">
        <v>0</v>
      </c>
      <c r="CI98">
        <v>1.4864E-2</v>
      </c>
      <c r="CJ98">
        <v>3.2633640000000002</v>
      </c>
      <c r="CK98">
        <v>1.870228</v>
      </c>
      <c r="CL98">
        <v>1.938104</v>
      </c>
      <c r="CM98">
        <v>3.5116900000000002</v>
      </c>
      <c r="CN98">
        <v>1.771234</v>
      </c>
      <c r="CO98">
        <v>4.2938999999999998</v>
      </c>
      <c r="CP98">
        <v>3.9742500000000001</v>
      </c>
      <c r="CQ98">
        <v>1.9522930000000001</v>
      </c>
      <c r="CR98">
        <v>0.83574999999999999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87.424587000000017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6.1487706000000017E-2</v>
      </c>
      <c r="E99">
        <f t="shared" si="6"/>
        <v>0</v>
      </c>
      <c r="F99">
        <f t="shared" si="6"/>
        <v>0</v>
      </c>
      <c r="G99">
        <f t="shared" si="6"/>
        <v>0.13078225625000001</v>
      </c>
      <c r="H99">
        <f t="shared" si="6"/>
        <v>0</v>
      </c>
      <c r="I99">
        <f t="shared" si="6"/>
        <v>2.0444912499999999E-2</v>
      </c>
      <c r="J99">
        <f t="shared" si="6"/>
        <v>0.27785069149999991</v>
      </c>
      <c r="K99">
        <f t="shared" si="6"/>
        <v>13.038718532499976</v>
      </c>
      <c r="L99">
        <f t="shared" si="6"/>
        <v>13.072755505499988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3.5330399999999913</v>
      </c>
      <c r="Q99">
        <f t="shared" si="6"/>
        <v>0.37824055199999917</v>
      </c>
      <c r="R99">
        <f t="shared" si="6"/>
        <v>0.91204485349999875</v>
      </c>
      <c r="S99">
        <f t="shared" si="6"/>
        <v>0.47748754599999943</v>
      </c>
      <c r="T99">
        <f t="shared" si="6"/>
        <v>5.1676899999999908E-2</v>
      </c>
      <c r="U99">
        <f t="shared" si="6"/>
        <v>8.3753999999999849</v>
      </c>
      <c r="V99">
        <f t="shared" si="6"/>
        <v>0.35531177475000031</v>
      </c>
      <c r="W99">
        <f t="shared" si="6"/>
        <v>0.73153288774999892</v>
      </c>
      <c r="X99">
        <f t="shared" si="6"/>
        <v>3.3597767274999994</v>
      </c>
      <c r="Y99">
        <f t="shared" si="6"/>
        <v>0</v>
      </c>
      <c r="Z99">
        <f t="shared" si="6"/>
        <v>0.30639015000000036</v>
      </c>
      <c r="AA99">
        <f t="shared" si="6"/>
        <v>0.39499130999999982</v>
      </c>
      <c r="AB99">
        <f t="shared" si="6"/>
        <v>0.43072359149999995</v>
      </c>
      <c r="AC99">
        <f t="shared" si="6"/>
        <v>0.27439374674999994</v>
      </c>
      <c r="AD99">
        <f t="shared" si="6"/>
        <v>0.23265020524999991</v>
      </c>
      <c r="AE99">
        <f t="shared" si="6"/>
        <v>0.71104845399999916</v>
      </c>
      <c r="AF99">
        <f t="shared" si="6"/>
        <v>0.29863164900000017</v>
      </c>
      <c r="AG99">
        <f t="shared" si="6"/>
        <v>1.1309022000000017</v>
      </c>
      <c r="AH99">
        <f t="shared" si="6"/>
        <v>1.0649291404999999</v>
      </c>
      <c r="AI99">
        <f t="shared" si="6"/>
        <v>0.10730287099999999</v>
      </c>
      <c r="AJ99">
        <f t="shared" si="6"/>
        <v>0</v>
      </c>
      <c r="AK99">
        <f t="shared" si="6"/>
        <v>1.5588236880000022</v>
      </c>
      <c r="AL99">
        <f t="shared" si="6"/>
        <v>0.95923100000000006</v>
      </c>
      <c r="AM99">
        <f t="shared" si="6"/>
        <v>0.43460956799999934</v>
      </c>
      <c r="AN99">
        <f t="shared" si="6"/>
        <v>2.5794442000000056E-2</v>
      </c>
      <c r="AO99">
        <f t="shared" si="6"/>
        <v>0</v>
      </c>
      <c r="AP99">
        <f t="shared" si="6"/>
        <v>2.5908224999999983E-2</v>
      </c>
      <c r="AQ99">
        <f t="shared" si="6"/>
        <v>0.50468469725000065</v>
      </c>
      <c r="AR99">
        <f t="shared" si="6"/>
        <v>1.165548000000002</v>
      </c>
      <c r="AS99">
        <f t="shared" si="6"/>
        <v>0.87629442649999933</v>
      </c>
      <c r="AT99">
        <f t="shared" si="6"/>
        <v>0.3565629522499999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2.2017695332499998</v>
      </c>
      <c r="BA99">
        <f t="shared" si="4"/>
        <v>66.16018841599994</v>
      </c>
      <c r="BD99">
        <f t="shared" ref="BD99:DJ99" si="7">SUM(BD3:BD98)/4000</f>
        <v>0.1467699999999999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0.22392000000000037</v>
      </c>
      <c r="BI99">
        <f t="shared" si="7"/>
        <v>1.8352500000000011E-2</v>
      </c>
      <c r="BJ99">
        <f t="shared" si="7"/>
        <v>2.4399999999999967E-2</v>
      </c>
      <c r="BK99">
        <f t="shared" si="7"/>
        <v>4.4984999999999949E-2</v>
      </c>
      <c r="BL99">
        <f t="shared" si="7"/>
        <v>4.320000000000003E-2</v>
      </c>
      <c r="BM99">
        <f t="shared" si="7"/>
        <v>4.7999999999999909E-3</v>
      </c>
      <c r="BN99">
        <f t="shared" si="7"/>
        <v>8.5679999999999867E-2</v>
      </c>
      <c r="BO99">
        <f t="shared" si="7"/>
        <v>7.8434999999999908E-2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5.5359713249999908E-2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5.8517750000000014E-5</v>
      </c>
      <c r="CC99">
        <f t="shared" si="7"/>
        <v>0</v>
      </c>
      <c r="CD99">
        <f t="shared" si="7"/>
        <v>1.5888249999999998E-4</v>
      </c>
      <c r="CE99">
        <f t="shared" si="7"/>
        <v>0</v>
      </c>
      <c r="CF99">
        <f t="shared" si="7"/>
        <v>0</v>
      </c>
      <c r="CG99">
        <f t="shared" si="7"/>
        <v>9.9160749999999937E-5</v>
      </c>
      <c r="CH99">
        <f t="shared" si="7"/>
        <v>0</v>
      </c>
      <c r="CI99">
        <f t="shared" si="7"/>
        <v>1.9517099999999995E-4</v>
      </c>
      <c r="CJ99">
        <f t="shared" si="7"/>
        <v>8.4418063999999918E-2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4.2509616000000014E-2</v>
      </c>
      <c r="CO99">
        <f t="shared" si="7"/>
        <v>0.10305360000000011</v>
      </c>
      <c r="CP99">
        <f t="shared" si="7"/>
        <v>9.1213757000000076E-2</v>
      </c>
      <c r="CQ99">
        <f t="shared" si="7"/>
        <v>4.6855031999999949E-2</v>
      </c>
      <c r="CR99">
        <f t="shared" si="7"/>
        <v>2.0058000000000003E-2</v>
      </c>
      <c r="CS99">
        <f t="shared" si="7"/>
        <v>3.2906352000000055E-2</v>
      </c>
      <c r="CT99">
        <f t="shared" si="7"/>
        <v>0.10140612000000007</v>
      </c>
      <c r="CU99">
        <f t="shared" si="7"/>
        <v>4.053023674999999E-2</v>
      </c>
      <c r="CV99">
        <f t="shared" si="7"/>
        <v>3.2590994250000019E-2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2.2017695332499998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665.45056099999999</v>
      </c>
      <c r="L3">
        <v>642.32809399999996</v>
      </c>
      <c r="M3">
        <v>92.331090000000003</v>
      </c>
      <c r="N3">
        <v>117.88784699999999</v>
      </c>
      <c r="O3">
        <v>123.684601</v>
      </c>
      <c r="P3">
        <v>141.74850900000001</v>
      </c>
      <c r="Q3">
        <v>21.087413999999999</v>
      </c>
      <c r="R3">
        <v>42.681567000000001</v>
      </c>
      <c r="S3">
        <v>26.335315000000001</v>
      </c>
      <c r="T3">
        <v>2.3013309999999998</v>
      </c>
      <c r="U3">
        <v>336.02802800000001</v>
      </c>
      <c r="V3">
        <v>13.721325</v>
      </c>
      <c r="W3">
        <v>33.508256000000003</v>
      </c>
      <c r="X3">
        <v>142.04279500000001</v>
      </c>
      <c r="Y3">
        <v>0</v>
      </c>
      <c r="Z3">
        <v>12.621308000000001</v>
      </c>
      <c r="AA3">
        <v>0</v>
      </c>
      <c r="AB3">
        <v>14.779958000000001</v>
      </c>
      <c r="AC3">
        <v>10.741344</v>
      </c>
      <c r="AD3">
        <v>0</v>
      </c>
      <c r="AE3">
        <v>36.418010000000002</v>
      </c>
      <c r="AF3">
        <v>8.7982460000000007</v>
      </c>
      <c r="AG3">
        <v>45.372739000000003</v>
      </c>
      <c r="AH3">
        <v>0</v>
      </c>
      <c r="AI3">
        <v>0</v>
      </c>
      <c r="AJ3">
        <v>0</v>
      </c>
      <c r="AK3">
        <v>62.541305000000001</v>
      </c>
      <c r="AL3">
        <v>34.685583999999999</v>
      </c>
      <c r="AM3">
        <v>17.436897999999999</v>
      </c>
      <c r="AN3">
        <v>1.0146029999999999</v>
      </c>
      <c r="AO3">
        <v>0</v>
      </c>
      <c r="AP3">
        <v>1.2334750000000001</v>
      </c>
      <c r="AQ3">
        <v>0</v>
      </c>
      <c r="AR3">
        <v>46.773829999999997</v>
      </c>
      <c r="AS3">
        <v>35.875796000000001</v>
      </c>
      <c r="AT3">
        <v>14.443459000000001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83.960212999999996</v>
      </c>
      <c r="BA3">
        <f>SUM(B3:AZ3)</f>
        <v>2827.8335009999996</v>
      </c>
      <c r="BD3">
        <v>5.73</v>
      </c>
      <c r="BE3">
        <v>1.87</v>
      </c>
      <c r="BF3">
        <v>2.92</v>
      </c>
      <c r="BG3">
        <v>1.78</v>
      </c>
      <c r="BH3">
        <v>8.98</v>
      </c>
      <c r="BI3">
        <v>0.91</v>
      </c>
      <c r="BJ3">
        <v>0.91</v>
      </c>
      <c r="BK3">
        <v>1.78</v>
      </c>
      <c r="BL3">
        <v>1.73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1.56</v>
      </c>
      <c r="BT3">
        <v>2.8591709999999999</v>
      </c>
      <c r="BU3">
        <v>1.292062</v>
      </c>
      <c r="BV3">
        <v>2.2442150000000001</v>
      </c>
      <c r="BW3">
        <v>1.870878</v>
      </c>
      <c r="BX3">
        <v>1.8869800000000001</v>
      </c>
      <c r="BY3">
        <v>2.5841219999999998</v>
      </c>
      <c r="BZ3">
        <v>1.2782789999999999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3.411041</v>
      </c>
      <c r="CK3">
        <v>1.800843</v>
      </c>
      <c r="CL3">
        <v>1.8662000000000001</v>
      </c>
      <c r="CM3">
        <v>3.3814060000000001</v>
      </c>
      <c r="CN3">
        <v>1.7055210000000001</v>
      </c>
      <c r="CO3">
        <v>4.1345960000000002</v>
      </c>
      <c r="CP3">
        <v>1.913403</v>
      </c>
      <c r="CQ3">
        <v>1.8798630000000001</v>
      </c>
      <c r="CR3">
        <v>0.80474400000000001</v>
      </c>
      <c r="CS3">
        <v>1.32023</v>
      </c>
      <c r="CT3">
        <v>4.0684979999999999</v>
      </c>
      <c r="CU3">
        <v>0</v>
      </c>
      <c r="CV3">
        <v>0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83.960212999999996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665.45056099999999</v>
      </c>
      <c r="L4">
        <v>642.32809399999996</v>
      </c>
      <c r="M4">
        <v>92.331090000000003</v>
      </c>
      <c r="N4">
        <v>117.88784699999999</v>
      </c>
      <c r="O4">
        <v>123.684601</v>
      </c>
      <c r="P4">
        <v>141.74850900000001</v>
      </c>
      <c r="Q4">
        <v>21.087413999999999</v>
      </c>
      <c r="R4">
        <v>42.681567000000001</v>
      </c>
      <c r="S4">
        <v>26.335315000000001</v>
      </c>
      <c r="T4">
        <v>2.3013309999999998</v>
      </c>
      <c r="U4">
        <v>336.02802800000001</v>
      </c>
      <c r="V4">
        <v>13.721325</v>
      </c>
      <c r="W4">
        <v>33.508256000000003</v>
      </c>
      <c r="X4">
        <v>142.04279500000001</v>
      </c>
      <c r="Y4">
        <v>0</v>
      </c>
      <c r="Z4">
        <v>12.621308000000001</v>
      </c>
      <c r="AA4">
        <v>0</v>
      </c>
      <c r="AB4">
        <v>14.779958000000001</v>
      </c>
      <c r="AC4">
        <v>0</v>
      </c>
      <c r="AD4">
        <v>0</v>
      </c>
      <c r="AE4">
        <v>36.418010000000002</v>
      </c>
      <c r="AF4">
        <v>8.7982460000000007</v>
      </c>
      <c r="AG4">
        <v>45.372739000000003</v>
      </c>
      <c r="AH4">
        <v>0</v>
      </c>
      <c r="AI4">
        <v>0</v>
      </c>
      <c r="AJ4">
        <v>0</v>
      </c>
      <c r="AK4">
        <v>62.541305000000001</v>
      </c>
      <c r="AL4">
        <v>34.685583999999999</v>
      </c>
      <c r="AM4">
        <v>17.436897999999999</v>
      </c>
      <c r="AN4">
        <v>1.0146029999999999</v>
      </c>
      <c r="AO4">
        <v>0</v>
      </c>
      <c r="AP4">
        <v>1.2334750000000001</v>
      </c>
      <c r="AQ4">
        <v>0</v>
      </c>
      <c r="AR4">
        <v>46.773829999999997</v>
      </c>
      <c r="AS4">
        <v>35.875796000000001</v>
      </c>
      <c r="AT4">
        <v>14.443459000000001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83.960212999999996</v>
      </c>
      <c r="BA4">
        <f t="shared" ref="BA4:BA67" si="1">SUM(B4:AZ4)</f>
        <v>2817.0921569999996</v>
      </c>
      <c r="BD4">
        <v>5.73</v>
      </c>
      <c r="BE4">
        <v>1.87</v>
      </c>
      <c r="BF4">
        <v>2.92</v>
      </c>
      <c r="BG4">
        <v>1.78</v>
      </c>
      <c r="BH4">
        <v>8.98</v>
      </c>
      <c r="BI4">
        <v>0.91</v>
      </c>
      <c r="BJ4">
        <v>0.91</v>
      </c>
      <c r="BK4">
        <v>1.78</v>
      </c>
      <c r="BL4">
        <v>1.73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1.56</v>
      </c>
      <c r="BT4">
        <v>2.8591709999999999</v>
      </c>
      <c r="BU4">
        <v>1.292062</v>
      </c>
      <c r="BV4">
        <v>2.2442150000000001</v>
      </c>
      <c r="BW4">
        <v>1.870878</v>
      </c>
      <c r="BX4">
        <v>1.8869800000000001</v>
      </c>
      <c r="BY4">
        <v>2.5841219999999998</v>
      </c>
      <c r="BZ4">
        <v>1.2782789999999999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3.411041</v>
      </c>
      <c r="CK4">
        <v>1.800843</v>
      </c>
      <c r="CL4">
        <v>1.8662000000000001</v>
      </c>
      <c r="CM4">
        <v>3.3814060000000001</v>
      </c>
      <c r="CN4">
        <v>1.7055210000000001</v>
      </c>
      <c r="CO4">
        <v>4.1345960000000002</v>
      </c>
      <c r="CP4">
        <v>1.913403</v>
      </c>
      <c r="CQ4">
        <v>1.8798630000000001</v>
      </c>
      <c r="CR4">
        <v>0.80474400000000001</v>
      </c>
      <c r="CS4">
        <v>1.32023</v>
      </c>
      <c r="CT4">
        <v>4.0684979999999999</v>
      </c>
      <c r="CU4">
        <v>0</v>
      </c>
      <c r="CV4">
        <v>0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83.960212999999996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665.45056099999999</v>
      </c>
      <c r="L5">
        <v>642.32809399999996</v>
      </c>
      <c r="M5">
        <v>92.331090000000003</v>
      </c>
      <c r="N5">
        <v>117.88784699999999</v>
      </c>
      <c r="O5">
        <v>123.684601</v>
      </c>
      <c r="P5">
        <v>141.74850900000001</v>
      </c>
      <c r="Q5">
        <v>21.087413999999999</v>
      </c>
      <c r="R5">
        <v>42.681567000000001</v>
      </c>
      <c r="S5">
        <v>26.335315000000001</v>
      </c>
      <c r="T5">
        <v>2.3013309999999998</v>
      </c>
      <c r="U5">
        <v>336.02802800000001</v>
      </c>
      <c r="V5">
        <v>13.721325</v>
      </c>
      <c r="W5">
        <v>32.146416000000002</v>
      </c>
      <c r="X5">
        <v>142.04279500000001</v>
      </c>
      <c r="Y5">
        <v>0</v>
      </c>
      <c r="Z5">
        <v>12.621308000000001</v>
      </c>
      <c r="AA5">
        <v>0</v>
      </c>
      <c r="AB5">
        <v>0</v>
      </c>
      <c r="AC5">
        <v>0</v>
      </c>
      <c r="AD5">
        <v>0</v>
      </c>
      <c r="AE5">
        <v>18.209005000000001</v>
      </c>
      <c r="AF5">
        <v>8.7982460000000007</v>
      </c>
      <c r="AG5">
        <v>45.372739000000003</v>
      </c>
      <c r="AH5">
        <v>0</v>
      </c>
      <c r="AI5">
        <v>0</v>
      </c>
      <c r="AJ5">
        <v>0</v>
      </c>
      <c r="AK5">
        <v>62.541305000000001</v>
      </c>
      <c r="AL5">
        <v>34.685583999999999</v>
      </c>
      <c r="AM5">
        <v>17.436897999999999</v>
      </c>
      <c r="AN5">
        <v>1.0146029999999999</v>
      </c>
      <c r="AO5">
        <v>0</v>
      </c>
      <c r="AP5">
        <v>1.2334750000000001</v>
      </c>
      <c r="AQ5">
        <v>0</v>
      </c>
      <c r="AR5">
        <v>46.773829999999997</v>
      </c>
      <c r="AS5">
        <v>35.875796000000001</v>
      </c>
      <c r="AT5">
        <v>14.346931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84.040212999999994</v>
      </c>
      <c r="BA5">
        <f t="shared" si="1"/>
        <v>2782.7248259999997</v>
      </c>
      <c r="BD5">
        <v>5.73</v>
      </c>
      <c r="BE5">
        <v>1.87</v>
      </c>
      <c r="BF5">
        <v>2.92</v>
      </c>
      <c r="BG5">
        <v>1.78</v>
      </c>
      <c r="BH5">
        <v>8.98</v>
      </c>
      <c r="BI5">
        <v>0.95</v>
      </c>
      <c r="BJ5">
        <v>0.95</v>
      </c>
      <c r="BK5">
        <v>1.78</v>
      </c>
      <c r="BL5">
        <v>1.73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1.56</v>
      </c>
      <c r="BT5">
        <v>2.8591709999999999</v>
      </c>
      <c r="BU5">
        <v>1.292062</v>
      </c>
      <c r="BV5">
        <v>2.2442150000000001</v>
      </c>
      <c r="BW5">
        <v>1.870878</v>
      </c>
      <c r="BX5">
        <v>1.8869800000000001</v>
      </c>
      <c r="BY5">
        <v>2.5841219999999998</v>
      </c>
      <c r="BZ5">
        <v>1.2782789999999999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3.411041</v>
      </c>
      <c r="CK5">
        <v>1.800843</v>
      </c>
      <c r="CL5">
        <v>1.8662000000000001</v>
      </c>
      <c r="CM5">
        <v>3.3814060000000001</v>
      </c>
      <c r="CN5">
        <v>1.7055210000000001</v>
      </c>
      <c r="CO5">
        <v>4.1345960000000002</v>
      </c>
      <c r="CP5">
        <v>1.913403</v>
      </c>
      <c r="CQ5">
        <v>1.8798630000000001</v>
      </c>
      <c r="CR5">
        <v>0.80474400000000001</v>
      </c>
      <c r="CS5">
        <v>1.32023</v>
      </c>
      <c r="CT5">
        <v>4.0684979999999999</v>
      </c>
      <c r="CU5">
        <v>0</v>
      </c>
      <c r="CV5">
        <v>0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84.040212999999994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665.45056099999999</v>
      </c>
      <c r="L6">
        <v>642.32809399999996</v>
      </c>
      <c r="M6">
        <v>92.331090000000003</v>
      </c>
      <c r="N6">
        <v>117.88784699999999</v>
      </c>
      <c r="O6">
        <v>123.684601</v>
      </c>
      <c r="P6">
        <v>141.74850900000001</v>
      </c>
      <c r="Q6">
        <v>21.087413999999999</v>
      </c>
      <c r="R6">
        <v>42.681567000000001</v>
      </c>
      <c r="S6">
        <v>26.335315000000001</v>
      </c>
      <c r="T6">
        <v>2.3013309999999998</v>
      </c>
      <c r="U6">
        <v>336.02802800000001</v>
      </c>
      <c r="V6">
        <v>13.721325</v>
      </c>
      <c r="W6">
        <v>32.146416000000002</v>
      </c>
      <c r="X6">
        <v>142.04279500000001</v>
      </c>
      <c r="Y6">
        <v>0</v>
      </c>
      <c r="Z6">
        <v>12.621308000000001</v>
      </c>
      <c r="AA6">
        <v>0</v>
      </c>
      <c r="AB6">
        <v>0</v>
      </c>
      <c r="AC6">
        <v>0</v>
      </c>
      <c r="AD6">
        <v>0</v>
      </c>
      <c r="AE6">
        <v>18.209005000000001</v>
      </c>
      <c r="AF6">
        <v>8.7982460000000007</v>
      </c>
      <c r="AG6">
        <v>45.372739000000003</v>
      </c>
      <c r="AH6">
        <v>0</v>
      </c>
      <c r="AI6">
        <v>0</v>
      </c>
      <c r="AJ6">
        <v>0</v>
      </c>
      <c r="AK6">
        <v>62.541305000000001</v>
      </c>
      <c r="AL6">
        <v>34.685583999999999</v>
      </c>
      <c r="AM6">
        <v>17.436897999999999</v>
      </c>
      <c r="AN6">
        <v>1.0146029999999999</v>
      </c>
      <c r="AO6">
        <v>0</v>
      </c>
      <c r="AP6">
        <v>1.2334750000000001</v>
      </c>
      <c r="AQ6">
        <v>0</v>
      </c>
      <c r="AR6">
        <v>46.773829999999997</v>
      </c>
      <c r="AS6">
        <v>35.875796000000001</v>
      </c>
      <c r="AT6">
        <v>14.443459000000001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84.060213000000005</v>
      </c>
      <c r="BA6">
        <f t="shared" si="1"/>
        <v>2782.8413540000001</v>
      </c>
      <c r="BD6">
        <v>5.73</v>
      </c>
      <c r="BE6">
        <v>1.87</v>
      </c>
      <c r="BF6">
        <v>2.92</v>
      </c>
      <c r="BG6">
        <v>1.78</v>
      </c>
      <c r="BH6">
        <v>8.98</v>
      </c>
      <c r="BI6">
        <v>0.96</v>
      </c>
      <c r="BJ6">
        <v>0.96</v>
      </c>
      <c r="BK6">
        <v>1.78</v>
      </c>
      <c r="BL6">
        <v>1.73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1.56</v>
      </c>
      <c r="BT6">
        <v>2.8591709999999999</v>
      </c>
      <c r="BU6">
        <v>1.292062</v>
      </c>
      <c r="BV6">
        <v>2.2442150000000001</v>
      </c>
      <c r="BW6">
        <v>1.870878</v>
      </c>
      <c r="BX6">
        <v>1.8869800000000001</v>
      </c>
      <c r="BY6">
        <v>2.5841219999999998</v>
      </c>
      <c r="BZ6">
        <v>1.2782789999999999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3.411041</v>
      </c>
      <c r="CK6">
        <v>1.800843</v>
      </c>
      <c r="CL6">
        <v>1.8662000000000001</v>
      </c>
      <c r="CM6">
        <v>3.3814060000000001</v>
      </c>
      <c r="CN6">
        <v>1.7055210000000001</v>
      </c>
      <c r="CO6">
        <v>4.1345960000000002</v>
      </c>
      <c r="CP6">
        <v>1.913403</v>
      </c>
      <c r="CQ6">
        <v>1.8798630000000001</v>
      </c>
      <c r="CR6">
        <v>0.80474400000000001</v>
      </c>
      <c r="CS6">
        <v>1.32023</v>
      </c>
      <c r="CT6">
        <v>4.0684979999999999</v>
      </c>
      <c r="CU6">
        <v>0</v>
      </c>
      <c r="CV6">
        <v>0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84.060213000000005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665.45056099999999</v>
      </c>
      <c r="L7">
        <v>642.32809399999996</v>
      </c>
      <c r="M7">
        <v>92.331090000000003</v>
      </c>
      <c r="N7">
        <v>117.88784699999999</v>
      </c>
      <c r="O7">
        <v>123.684601</v>
      </c>
      <c r="P7">
        <v>141.74850900000001</v>
      </c>
      <c r="Q7">
        <v>21.087413999999999</v>
      </c>
      <c r="R7">
        <v>42.681567000000001</v>
      </c>
      <c r="S7">
        <v>26.335315000000001</v>
      </c>
      <c r="T7">
        <v>2.3013309999999998</v>
      </c>
      <c r="U7">
        <v>336.02802800000001</v>
      </c>
      <c r="V7">
        <v>13.721325</v>
      </c>
      <c r="W7">
        <v>32.146416000000002</v>
      </c>
      <c r="X7">
        <v>142.04279500000001</v>
      </c>
      <c r="Y7">
        <v>0</v>
      </c>
      <c r="Z7">
        <v>12.621308000000001</v>
      </c>
      <c r="AA7">
        <v>0</v>
      </c>
      <c r="AB7">
        <v>0</v>
      </c>
      <c r="AC7">
        <v>0</v>
      </c>
      <c r="AD7">
        <v>0</v>
      </c>
      <c r="AE7">
        <v>18.209005000000001</v>
      </c>
      <c r="AF7">
        <v>8.7982460000000007</v>
      </c>
      <c r="AG7">
        <v>45.372739000000003</v>
      </c>
      <c r="AH7">
        <v>0</v>
      </c>
      <c r="AI7">
        <v>0</v>
      </c>
      <c r="AJ7">
        <v>0</v>
      </c>
      <c r="AK7">
        <v>62.541305000000001</v>
      </c>
      <c r="AL7">
        <v>80.560066000000006</v>
      </c>
      <c r="AM7">
        <v>17.436897999999999</v>
      </c>
      <c r="AN7">
        <v>1.0146029999999999</v>
      </c>
      <c r="AO7">
        <v>0</v>
      </c>
      <c r="AP7">
        <v>1.2334750000000001</v>
      </c>
      <c r="AQ7">
        <v>0</v>
      </c>
      <c r="AR7">
        <v>51.025996999999997</v>
      </c>
      <c r="AS7">
        <v>35.875796000000001</v>
      </c>
      <c r="AT7">
        <v>12.629095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84.060213000000005</v>
      </c>
      <c r="BA7">
        <f t="shared" si="1"/>
        <v>2831.1536390000001</v>
      </c>
      <c r="BD7">
        <v>5.73</v>
      </c>
      <c r="BE7">
        <v>1.87</v>
      </c>
      <c r="BF7">
        <v>2.92</v>
      </c>
      <c r="BG7">
        <v>1.78</v>
      </c>
      <c r="BH7">
        <v>8.98</v>
      </c>
      <c r="BI7">
        <v>0.96</v>
      </c>
      <c r="BJ7">
        <v>0.96</v>
      </c>
      <c r="BK7">
        <v>1.78</v>
      </c>
      <c r="BL7">
        <v>1.73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1.56</v>
      </c>
      <c r="BT7">
        <v>2.8591709999999999</v>
      </c>
      <c r="BU7">
        <v>1.292062</v>
      </c>
      <c r="BV7">
        <v>2.2442150000000001</v>
      </c>
      <c r="BW7">
        <v>1.870878</v>
      </c>
      <c r="BX7">
        <v>1.8869800000000001</v>
      </c>
      <c r="BY7">
        <v>2.5841219999999998</v>
      </c>
      <c r="BZ7">
        <v>1.2782789999999999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3.411041</v>
      </c>
      <c r="CK7">
        <v>1.800843</v>
      </c>
      <c r="CL7">
        <v>1.8662000000000001</v>
      </c>
      <c r="CM7">
        <v>3.3814060000000001</v>
      </c>
      <c r="CN7">
        <v>1.7055210000000001</v>
      </c>
      <c r="CO7">
        <v>4.1345960000000002</v>
      </c>
      <c r="CP7">
        <v>1.913403</v>
      </c>
      <c r="CQ7">
        <v>1.8798630000000001</v>
      </c>
      <c r="CR7">
        <v>0.80474400000000001</v>
      </c>
      <c r="CS7">
        <v>1.32023</v>
      </c>
      <c r="CT7">
        <v>4.0684979999999999</v>
      </c>
      <c r="CU7">
        <v>0</v>
      </c>
      <c r="CV7">
        <v>0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84.060213000000005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665.45056099999999</v>
      </c>
      <c r="L8">
        <v>642.32809399999996</v>
      </c>
      <c r="M8">
        <v>92.331090000000003</v>
      </c>
      <c r="N8">
        <v>117.88784699999999</v>
      </c>
      <c r="O8">
        <v>123.684601</v>
      </c>
      <c r="P8">
        <v>141.74850900000001</v>
      </c>
      <c r="Q8">
        <v>21.087413999999999</v>
      </c>
      <c r="R8">
        <v>42.681567000000001</v>
      </c>
      <c r="S8">
        <v>26.335315000000001</v>
      </c>
      <c r="T8">
        <v>2.3013309999999998</v>
      </c>
      <c r="U8">
        <v>336.02802800000001</v>
      </c>
      <c r="V8">
        <v>13.721325</v>
      </c>
      <c r="W8">
        <v>32.146416000000002</v>
      </c>
      <c r="X8">
        <v>142.04279500000001</v>
      </c>
      <c r="Y8">
        <v>0</v>
      </c>
      <c r="Z8">
        <v>12.621308000000001</v>
      </c>
      <c r="AA8">
        <v>0</v>
      </c>
      <c r="AB8">
        <v>0</v>
      </c>
      <c r="AC8">
        <v>0</v>
      </c>
      <c r="AD8">
        <v>0</v>
      </c>
      <c r="AE8">
        <v>18.209005000000001</v>
      </c>
      <c r="AF8">
        <v>8.7982460000000007</v>
      </c>
      <c r="AG8">
        <v>45.372739000000003</v>
      </c>
      <c r="AH8">
        <v>0</v>
      </c>
      <c r="AI8">
        <v>0</v>
      </c>
      <c r="AJ8">
        <v>0</v>
      </c>
      <c r="AK8">
        <v>62.541305000000001</v>
      </c>
      <c r="AL8">
        <v>80.560066000000006</v>
      </c>
      <c r="AM8">
        <v>17.436897999999999</v>
      </c>
      <c r="AN8">
        <v>1.0146029999999999</v>
      </c>
      <c r="AO8">
        <v>0</v>
      </c>
      <c r="AP8">
        <v>1.2334750000000001</v>
      </c>
      <c r="AQ8">
        <v>0</v>
      </c>
      <c r="AR8">
        <v>51.025996999999997</v>
      </c>
      <c r="AS8">
        <v>35.875796000000001</v>
      </c>
      <c r="AT8">
        <v>13.235384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84.060213000000005</v>
      </c>
      <c r="BA8">
        <f t="shared" si="1"/>
        <v>2831.7599280000004</v>
      </c>
      <c r="BD8">
        <v>5.73</v>
      </c>
      <c r="BE8">
        <v>1.87</v>
      </c>
      <c r="BF8">
        <v>2.92</v>
      </c>
      <c r="BG8">
        <v>1.78</v>
      </c>
      <c r="BH8">
        <v>8.98</v>
      </c>
      <c r="BI8">
        <v>0.96</v>
      </c>
      <c r="BJ8">
        <v>0.96</v>
      </c>
      <c r="BK8">
        <v>1.78</v>
      </c>
      <c r="BL8">
        <v>1.73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1.56</v>
      </c>
      <c r="BT8">
        <v>2.8591709999999999</v>
      </c>
      <c r="BU8">
        <v>1.292062</v>
      </c>
      <c r="BV8">
        <v>2.2442150000000001</v>
      </c>
      <c r="BW8">
        <v>1.870878</v>
      </c>
      <c r="BX8">
        <v>1.8869800000000001</v>
      </c>
      <c r="BY8">
        <v>2.5841219999999998</v>
      </c>
      <c r="BZ8">
        <v>1.2782789999999999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3.411041</v>
      </c>
      <c r="CK8">
        <v>1.800843</v>
      </c>
      <c r="CL8">
        <v>1.8662000000000001</v>
      </c>
      <c r="CM8">
        <v>3.3814060000000001</v>
      </c>
      <c r="CN8">
        <v>1.7055210000000001</v>
      </c>
      <c r="CO8">
        <v>4.1345960000000002</v>
      </c>
      <c r="CP8">
        <v>1.913403</v>
      </c>
      <c r="CQ8">
        <v>1.8798630000000001</v>
      </c>
      <c r="CR8">
        <v>0.80474400000000001</v>
      </c>
      <c r="CS8">
        <v>1.32023</v>
      </c>
      <c r="CT8">
        <v>4.0684979999999999</v>
      </c>
      <c r="CU8">
        <v>0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84.060213000000005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665.45056099999999</v>
      </c>
      <c r="L9">
        <v>642.32809399999996</v>
      </c>
      <c r="M9">
        <v>92.331090000000003</v>
      </c>
      <c r="N9">
        <v>117.88784699999999</v>
      </c>
      <c r="O9">
        <v>123.684601</v>
      </c>
      <c r="P9">
        <v>141.74850900000001</v>
      </c>
      <c r="Q9">
        <v>21.087413999999999</v>
      </c>
      <c r="R9">
        <v>42.681567000000001</v>
      </c>
      <c r="S9">
        <v>26.335315000000001</v>
      </c>
      <c r="T9">
        <v>2.3013309999999998</v>
      </c>
      <c r="U9">
        <v>336.02802800000001</v>
      </c>
      <c r="V9">
        <v>13.721325</v>
      </c>
      <c r="W9">
        <v>33.325895000000003</v>
      </c>
      <c r="X9">
        <v>142.04279500000001</v>
      </c>
      <c r="Y9">
        <v>0</v>
      </c>
      <c r="Z9">
        <v>12.621308000000001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8.7982460000000007</v>
      </c>
      <c r="AG9">
        <v>45.372739000000003</v>
      </c>
      <c r="AH9">
        <v>0</v>
      </c>
      <c r="AI9">
        <v>0</v>
      </c>
      <c r="AJ9">
        <v>0</v>
      </c>
      <c r="AK9">
        <v>62.541305000000001</v>
      </c>
      <c r="AL9">
        <v>80.560066000000006</v>
      </c>
      <c r="AM9">
        <v>17.436897999999999</v>
      </c>
      <c r="AN9">
        <v>1.0146029999999999</v>
      </c>
      <c r="AO9">
        <v>0</v>
      </c>
      <c r="AP9">
        <v>1.2334750000000001</v>
      </c>
      <c r="AQ9">
        <v>0</v>
      </c>
      <c r="AR9">
        <v>46.773829999999997</v>
      </c>
      <c r="AS9">
        <v>35.875796000000001</v>
      </c>
      <c r="AT9">
        <v>12.578733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84.060213000000005</v>
      </c>
      <c r="BA9">
        <f t="shared" si="1"/>
        <v>2809.8215839999998</v>
      </c>
      <c r="BD9">
        <v>5.73</v>
      </c>
      <c r="BE9">
        <v>1.87</v>
      </c>
      <c r="BF9">
        <v>2.92</v>
      </c>
      <c r="BG9">
        <v>1.78</v>
      </c>
      <c r="BH9">
        <v>8.98</v>
      </c>
      <c r="BI9">
        <v>0.96</v>
      </c>
      <c r="BJ9">
        <v>0.96</v>
      </c>
      <c r="BK9">
        <v>1.78</v>
      </c>
      <c r="BL9">
        <v>1.73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1.56</v>
      </c>
      <c r="BT9">
        <v>2.8591709999999999</v>
      </c>
      <c r="BU9">
        <v>1.292062</v>
      </c>
      <c r="BV9">
        <v>2.2442150000000001</v>
      </c>
      <c r="BW9">
        <v>1.870878</v>
      </c>
      <c r="BX9">
        <v>1.8869800000000001</v>
      </c>
      <c r="BY9">
        <v>2.5841219999999998</v>
      </c>
      <c r="BZ9">
        <v>1.2782789999999999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3.411041</v>
      </c>
      <c r="CK9">
        <v>1.800843</v>
      </c>
      <c r="CL9">
        <v>1.8662000000000001</v>
      </c>
      <c r="CM9">
        <v>3.3814060000000001</v>
      </c>
      <c r="CN9">
        <v>1.7055210000000001</v>
      </c>
      <c r="CO9">
        <v>4.1345960000000002</v>
      </c>
      <c r="CP9">
        <v>1.913403</v>
      </c>
      <c r="CQ9">
        <v>1.8798630000000001</v>
      </c>
      <c r="CR9">
        <v>0.80474400000000001</v>
      </c>
      <c r="CS9">
        <v>1.32023</v>
      </c>
      <c r="CT9">
        <v>4.0684979999999999</v>
      </c>
      <c r="CU9">
        <v>0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84.060213000000005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665.45056099999999</v>
      </c>
      <c r="L10">
        <v>642.32809399999996</v>
      </c>
      <c r="M10">
        <v>92.331090000000003</v>
      </c>
      <c r="N10">
        <v>117.88784699999999</v>
      </c>
      <c r="O10">
        <v>123.684601</v>
      </c>
      <c r="P10">
        <v>141.74850900000001</v>
      </c>
      <c r="Q10">
        <v>21.087413999999999</v>
      </c>
      <c r="R10">
        <v>42.681567000000001</v>
      </c>
      <c r="S10">
        <v>26.335315000000001</v>
      </c>
      <c r="T10">
        <v>2.3013309999999998</v>
      </c>
      <c r="U10">
        <v>336.02802800000001</v>
      </c>
      <c r="V10">
        <v>13.721325</v>
      </c>
      <c r="W10">
        <v>33.508256000000003</v>
      </c>
      <c r="X10">
        <v>142.04279500000001</v>
      </c>
      <c r="Y10">
        <v>0</v>
      </c>
      <c r="Z10">
        <v>12.621308000000001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8.7982460000000007</v>
      </c>
      <c r="AG10">
        <v>45.372739000000003</v>
      </c>
      <c r="AH10">
        <v>0</v>
      </c>
      <c r="AI10">
        <v>0</v>
      </c>
      <c r="AJ10">
        <v>0</v>
      </c>
      <c r="AK10">
        <v>62.541305000000001</v>
      </c>
      <c r="AL10">
        <v>80.560066000000006</v>
      </c>
      <c r="AM10">
        <v>17.436897999999999</v>
      </c>
      <c r="AN10">
        <v>1.0146029999999999</v>
      </c>
      <c r="AO10">
        <v>0</v>
      </c>
      <c r="AP10">
        <v>1.2334750000000001</v>
      </c>
      <c r="AQ10">
        <v>0</v>
      </c>
      <c r="AR10">
        <v>46.773829999999997</v>
      </c>
      <c r="AS10">
        <v>35.875796000000001</v>
      </c>
      <c r="AT10">
        <v>12.406253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84.060213000000005</v>
      </c>
      <c r="BA10">
        <f t="shared" si="1"/>
        <v>2809.8314650000002</v>
      </c>
      <c r="BD10">
        <v>5.73</v>
      </c>
      <c r="BE10">
        <v>1.87</v>
      </c>
      <c r="BF10">
        <v>2.92</v>
      </c>
      <c r="BG10">
        <v>1.78</v>
      </c>
      <c r="BH10">
        <v>8.98</v>
      </c>
      <c r="BI10">
        <v>0.96</v>
      </c>
      <c r="BJ10">
        <v>0.96</v>
      </c>
      <c r="BK10">
        <v>1.78</v>
      </c>
      <c r="BL10">
        <v>1.73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1.56</v>
      </c>
      <c r="BT10">
        <v>2.8591709999999999</v>
      </c>
      <c r="BU10">
        <v>1.292062</v>
      </c>
      <c r="BV10">
        <v>2.2442150000000001</v>
      </c>
      <c r="BW10">
        <v>1.870878</v>
      </c>
      <c r="BX10">
        <v>1.8869800000000001</v>
      </c>
      <c r="BY10">
        <v>2.5841219999999998</v>
      </c>
      <c r="BZ10">
        <v>1.2782789999999999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3.411041</v>
      </c>
      <c r="CK10">
        <v>1.800843</v>
      </c>
      <c r="CL10">
        <v>1.8662000000000001</v>
      </c>
      <c r="CM10">
        <v>3.3814060000000001</v>
      </c>
      <c r="CN10">
        <v>1.7055210000000001</v>
      </c>
      <c r="CO10">
        <v>4.1345960000000002</v>
      </c>
      <c r="CP10">
        <v>1.913403</v>
      </c>
      <c r="CQ10">
        <v>1.8798630000000001</v>
      </c>
      <c r="CR10">
        <v>0.80474400000000001</v>
      </c>
      <c r="CS10">
        <v>1.32023</v>
      </c>
      <c r="CT10">
        <v>4.0684979999999999</v>
      </c>
      <c r="CU10">
        <v>0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84.060213000000005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665.45056099999999</v>
      </c>
      <c r="L11">
        <v>642.32809399999996</v>
      </c>
      <c r="M11">
        <v>92.331090000000003</v>
      </c>
      <c r="N11">
        <v>117.88784699999999</v>
      </c>
      <c r="O11">
        <v>123.684601</v>
      </c>
      <c r="P11">
        <v>141.74850900000001</v>
      </c>
      <c r="Q11">
        <v>21.087413999999999</v>
      </c>
      <c r="R11">
        <v>42.681567000000001</v>
      </c>
      <c r="S11">
        <v>26.335315000000001</v>
      </c>
      <c r="T11">
        <v>2.3013309999999998</v>
      </c>
      <c r="U11">
        <v>336.02802800000001</v>
      </c>
      <c r="V11">
        <v>13.721325</v>
      </c>
      <c r="W11">
        <v>33.508256000000003</v>
      </c>
      <c r="X11">
        <v>142.04279500000001</v>
      </c>
      <c r="Y11">
        <v>0</v>
      </c>
      <c r="Z11">
        <v>12.621308000000001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8.7982460000000007</v>
      </c>
      <c r="AG11">
        <v>45.372739000000003</v>
      </c>
      <c r="AH11">
        <v>0</v>
      </c>
      <c r="AI11">
        <v>0</v>
      </c>
      <c r="AJ11">
        <v>0</v>
      </c>
      <c r="AK11">
        <v>62.541305000000001</v>
      </c>
      <c r="AL11">
        <v>80.560066000000006</v>
      </c>
      <c r="AM11">
        <v>17.436897999999999</v>
      </c>
      <c r="AN11">
        <v>1.0146029999999999</v>
      </c>
      <c r="AO11">
        <v>0</v>
      </c>
      <c r="AP11">
        <v>1.2334750000000001</v>
      </c>
      <c r="AQ11">
        <v>0</v>
      </c>
      <c r="AR11">
        <v>46.773829999999997</v>
      </c>
      <c r="AS11">
        <v>35.875796000000001</v>
      </c>
      <c r="AT11">
        <v>13.260156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84.308230000000009</v>
      </c>
      <c r="BA11">
        <f t="shared" si="1"/>
        <v>2810.9333849999998</v>
      </c>
      <c r="BD11">
        <v>5.73</v>
      </c>
      <c r="BE11">
        <v>1.87</v>
      </c>
      <c r="BF11">
        <v>2.92</v>
      </c>
      <c r="BG11">
        <v>1.78</v>
      </c>
      <c r="BH11">
        <v>8.98</v>
      </c>
      <c r="BI11">
        <v>0.96</v>
      </c>
      <c r="BJ11">
        <v>0.96</v>
      </c>
      <c r="BK11">
        <v>1.78</v>
      </c>
      <c r="BL11">
        <v>1.73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1.56</v>
      </c>
      <c r="BT11">
        <v>2.8591709999999999</v>
      </c>
      <c r="BU11">
        <v>1.292062</v>
      </c>
      <c r="BV11">
        <v>2.2442150000000001</v>
      </c>
      <c r="BW11">
        <v>1.870878</v>
      </c>
      <c r="BX11">
        <v>1.8869800000000001</v>
      </c>
      <c r="BY11">
        <v>2.5841219999999998</v>
      </c>
      <c r="BZ11">
        <v>1.2782789999999999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3.411041</v>
      </c>
      <c r="CK11">
        <v>1.800843</v>
      </c>
      <c r="CL11">
        <v>1.8662000000000001</v>
      </c>
      <c r="CM11">
        <v>3.3814060000000001</v>
      </c>
      <c r="CN11">
        <v>1.7055210000000001</v>
      </c>
      <c r="CO11">
        <v>4.1345960000000002</v>
      </c>
      <c r="CP11">
        <v>2.1614200000000001</v>
      </c>
      <c r="CQ11">
        <v>1.8798630000000001</v>
      </c>
      <c r="CR11">
        <v>0.80474400000000001</v>
      </c>
      <c r="CS11">
        <v>1.32023</v>
      </c>
      <c r="CT11">
        <v>4.0684979999999999</v>
      </c>
      <c r="CU11">
        <v>0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84.308230000000009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665.45056099999999</v>
      </c>
      <c r="L12">
        <v>642.32809399999996</v>
      </c>
      <c r="M12">
        <v>92.331090000000003</v>
      </c>
      <c r="N12">
        <v>117.88784699999999</v>
      </c>
      <c r="O12">
        <v>123.684601</v>
      </c>
      <c r="P12">
        <v>141.74850900000001</v>
      </c>
      <c r="Q12">
        <v>21.087413999999999</v>
      </c>
      <c r="R12">
        <v>42.681567000000001</v>
      </c>
      <c r="S12">
        <v>26.335315000000001</v>
      </c>
      <c r="T12">
        <v>2.3013309999999998</v>
      </c>
      <c r="U12">
        <v>336.02802800000001</v>
      </c>
      <c r="V12">
        <v>13.721325</v>
      </c>
      <c r="W12">
        <v>33.508256000000003</v>
      </c>
      <c r="X12">
        <v>142.04279500000001</v>
      </c>
      <c r="Y12">
        <v>0</v>
      </c>
      <c r="Z12">
        <v>12.621308000000001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8.7982460000000007</v>
      </c>
      <c r="AG12">
        <v>45.372739000000003</v>
      </c>
      <c r="AH12">
        <v>0</v>
      </c>
      <c r="AI12">
        <v>0</v>
      </c>
      <c r="AJ12">
        <v>0</v>
      </c>
      <c r="AK12">
        <v>62.541305000000001</v>
      </c>
      <c r="AL12">
        <v>80.560066000000006</v>
      </c>
      <c r="AM12">
        <v>17.436897999999999</v>
      </c>
      <c r="AN12">
        <v>1.0146029999999999</v>
      </c>
      <c r="AO12">
        <v>0</v>
      </c>
      <c r="AP12">
        <v>1.2334750000000001</v>
      </c>
      <c r="AQ12">
        <v>0</v>
      </c>
      <c r="AR12">
        <v>46.773829999999997</v>
      </c>
      <c r="AS12">
        <v>35.152351000000003</v>
      </c>
      <c r="AT12">
        <v>12.403283999999999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84.466481000000002</v>
      </c>
      <c r="BA12">
        <f t="shared" si="1"/>
        <v>2809.5113190000002</v>
      </c>
      <c r="BD12">
        <v>5.73</v>
      </c>
      <c r="BE12">
        <v>1.87</v>
      </c>
      <c r="BF12">
        <v>2.92</v>
      </c>
      <c r="BG12">
        <v>1.78</v>
      </c>
      <c r="BH12">
        <v>8.98</v>
      </c>
      <c r="BI12">
        <v>0.96</v>
      </c>
      <c r="BJ12">
        <v>0.96</v>
      </c>
      <c r="BK12">
        <v>1.78</v>
      </c>
      <c r="BL12">
        <v>1.73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1.56</v>
      </c>
      <c r="BT12">
        <v>2.8591709999999999</v>
      </c>
      <c r="BU12">
        <v>1.292062</v>
      </c>
      <c r="BV12">
        <v>2.2442150000000001</v>
      </c>
      <c r="BW12">
        <v>1.870878</v>
      </c>
      <c r="BX12">
        <v>1.8869800000000001</v>
      </c>
      <c r="BY12">
        <v>2.5841219999999998</v>
      </c>
      <c r="BZ12">
        <v>1.2782789999999999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3.411041</v>
      </c>
      <c r="CK12">
        <v>1.800843</v>
      </c>
      <c r="CL12">
        <v>1.8662000000000001</v>
      </c>
      <c r="CM12">
        <v>3.3814060000000001</v>
      </c>
      <c r="CN12">
        <v>1.7055210000000001</v>
      </c>
      <c r="CO12">
        <v>4.1345960000000002</v>
      </c>
      <c r="CP12">
        <v>2.319671</v>
      </c>
      <c r="CQ12">
        <v>1.8798630000000001</v>
      </c>
      <c r="CR12">
        <v>0.80474400000000001</v>
      </c>
      <c r="CS12">
        <v>1.32023</v>
      </c>
      <c r="CT12">
        <v>4.0684979999999999</v>
      </c>
      <c r="CU12">
        <v>0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84.466481000000002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665.45056099999999</v>
      </c>
      <c r="L13">
        <v>642.32809399999996</v>
      </c>
      <c r="M13">
        <v>92.331090000000003</v>
      </c>
      <c r="N13">
        <v>117.88784699999999</v>
      </c>
      <c r="O13">
        <v>123.684601</v>
      </c>
      <c r="P13">
        <v>141.74850900000001</v>
      </c>
      <c r="Q13">
        <v>21.087413999999999</v>
      </c>
      <c r="R13">
        <v>42.681567000000001</v>
      </c>
      <c r="S13">
        <v>26.335315000000001</v>
      </c>
      <c r="T13">
        <v>2.3013309999999998</v>
      </c>
      <c r="U13">
        <v>336.02802800000001</v>
      </c>
      <c r="V13">
        <v>13.721325</v>
      </c>
      <c r="W13">
        <v>33.508256000000003</v>
      </c>
      <c r="X13">
        <v>142.04279500000001</v>
      </c>
      <c r="Y13">
        <v>0</v>
      </c>
      <c r="Z13">
        <v>12.621308000000001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8.7982460000000007</v>
      </c>
      <c r="AG13">
        <v>45.372739000000003</v>
      </c>
      <c r="AH13">
        <v>0</v>
      </c>
      <c r="AI13">
        <v>0</v>
      </c>
      <c r="AJ13">
        <v>0</v>
      </c>
      <c r="AK13">
        <v>62.541305000000001</v>
      </c>
      <c r="AL13">
        <v>34.685583999999999</v>
      </c>
      <c r="AM13">
        <v>17.436897999999999</v>
      </c>
      <c r="AN13">
        <v>1.0146029999999999</v>
      </c>
      <c r="AO13">
        <v>0</v>
      </c>
      <c r="AP13">
        <v>1.2334750000000001</v>
      </c>
      <c r="AQ13">
        <v>0</v>
      </c>
      <c r="AR13">
        <v>46.773829999999997</v>
      </c>
      <c r="AS13">
        <v>35.152351000000003</v>
      </c>
      <c r="AT13">
        <v>12.647826999999999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84.581913999999998</v>
      </c>
      <c r="BA13">
        <f t="shared" si="1"/>
        <v>2763.9968129999997</v>
      </c>
      <c r="BD13">
        <v>5.73</v>
      </c>
      <c r="BE13">
        <v>1.87</v>
      </c>
      <c r="BF13">
        <v>2.92</v>
      </c>
      <c r="BG13">
        <v>1.78</v>
      </c>
      <c r="BH13">
        <v>8.98</v>
      </c>
      <c r="BI13">
        <v>0.97</v>
      </c>
      <c r="BJ13">
        <v>0.94</v>
      </c>
      <c r="BK13">
        <v>1.78</v>
      </c>
      <c r="BL13">
        <v>1.73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1.56</v>
      </c>
      <c r="BT13">
        <v>2.8591709999999999</v>
      </c>
      <c r="BU13">
        <v>1.292062</v>
      </c>
      <c r="BV13">
        <v>2.2442150000000001</v>
      </c>
      <c r="BW13">
        <v>1.870878</v>
      </c>
      <c r="BX13">
        <v>1.8869800000000001</v>
      </c>
      <c r="BY13">
        <v>2.5841219999999998</v>
      </c>
      <c r="BZ13">
        <v>1.2782789999999999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3.411041</v>
      </c>
      <c r="CK13">
        <v>1.800843</v>
      </c>
      <c r="CL13">
        <v>1.8662000000000001</v>
      </c>
      <c r="CM13">
        <v>3.3814060000000001</v>
      </c>
      <c r="CN13">
        <v>1.7055210000000001</v>
      </c>
      <c r="CO13">
        <v>4.1345960000000002</v>
      </c>
      <c r="CP13">
        <v>2.4451040000000002</v>
      </c>
      <c r="CQ13">
        <v>1.8798630000000001</v>
      </c>
      <c r="CR13">
        <v>0.80474400000000001</v>
      </c>
      <c r="CS13">
        <v>1.32023</v>
      </c>
      <c r="CT13">
        <v>4.0684979999999999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84.581913999999998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665.45056099999999</v>
      </c>
      <c r="L14">
        <v>642.32809399999996</v>
      </c>
      <c r="M14">
        <v>92.331090000000003</v>
      </c>
      <c r="N14">
        <v>117.88784699999999</v>
      </c>
      <c r="O14">
        <v>123.684601</v>
      </c>
      <c r="P14">
        <v>141.74850900000001</v>
      </c>
      <c r="Q14">
        <v>21.087413999999999</v>
      </c>
      <c r="R14">
        <v>42.681567000000001</v>
      </c>
      <c r="S14">
        <v>26.335315000000001</v>
      </c>
      <c r="T14">
        <v>2.3013309999999998</v>
      </c>
      <c r="U14">
        <v>336.02802800000001</v>
      </c>
      <c r="V14">
        <v>13.721325</v>
      </c>
      <c r="W14">
        <v>33.508256000000003</v>
      </c>
      <c r="X14">
        <v>142.04279500000001</v>
      </c>
      <c r="Y14">
        <v>0</v>
      </c>
      <c r="Z14">
        <v>12.621308000000001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8.7982460000000007</v>
      </c>
      <c r="AG14">
        <v>45.372739000000003</v>
      </c>
      <c r="AH14">
        <v>0</v>
      </c>
      <c r="AI14">
        <v>0</v>
      </c>
      <c r="AJ14">
        <v>0</v>
      </c>
      <c r="AK14">
        <v>62.541305000000001</v>
      </c>
      <c r="AL14">
        <v>34.685583999999999</v>
      </c>
      <c r="AM14">
        <v>17.436897999999999</v>
      </c>
      <c r="AN14">
        <v>1.0146029999999999</v>
      </c>
      <c r="AO14">
        <v>0</v>
      </c>
      <c r="AP14">
        <v>1.2334750000000001</v>
      </c>
      <c r="AQ14">
        <v>0</v>
      </c>
      <c r="AR14">
        <v>46.773829999999997</v>
      </c>
      <c r="AS14">
        <v>35.152351000000003</v>
      </c>
      <c r="AT14">
        <v>13.249306000000001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84.661489000000003</v>
      </c>
      <c r="BA14">
        <f t="shared" si="1"/>
        <v>2764.6778670000003</v>
      </c>
      <c r="BD14">
        <v>5.73</v>
      </c>
      <c r="BE14">
        <v>1.87</v>
      </c>
      <c r="BF14">
        <v>2.92</v>
      </c>
      <c r="BG14">
        <v>1.78</v>
      </c>
      <c r="BH14">
        <v>8.98</v>
      </c>
      <c r="BI14">
        <v>0.97</v>
      </c>
      <c r="BJ14">
        <v>0.94</v>
      </c>
      <c r="BK14">
        <v>1.78</v>
      </c>
      <c r="BL14">
        <v>1.73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1.56</v>
      </c>
      <c r="BT14">
        <v>2.8591709999999999</v>
      </c>
      <c r="BU14">
        <v>1.292062</v>
      </c>
      <c r="BV14">
        <v>2.2442150000000001</v>
      </c>
      <c r="BW14">
        <v>1.870878</v>
      </c>
      <c r="BX14">
        <v>1.8869800000000001</v>
      </c>
      <c r="BY14">
        <v>2.5841219999999998</v>
      </c>
      <c r="BZ14">
        <v>1.2782789999999999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3.411041</v>
      </c>
      <c r="CK14">
        <v>1.800843</v>
      </c>
      <c r="CL14">
        <v>1.8662000000000001</v>
      </c>
      <c r="CM14">
        <v>3.3814060000000001</v>
      </c>
      <c r="CN14">
        <v>1.7055210000000001</v>
      </c>
      <c r="CO14">
        <v>4.1345960000000002</v>
      </c>
      <c r="CP14">
        <v>2.5246789999999999</v>
      </c>
      <c r="CQ14">
        <v>1.8798630000000001</v>
      </c>
      <c r="CR14">
        <v>0.80474400000000001</v>
      </c>
      <c r="CS14">
        <v>1.32023</v>
      </c>
      <c r="CT14">
        <v>4.0684979999999999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84.661489000000003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665.45056099999999</v>
      </c>
      <c r="L15">
        <v>642.32809399999996</v>
      </c>
      <c r="M15">
        <v>92.331090000000003</v>
      </c>
      <c r="N15">
        <v>117.88784699999999</v>
      </c>
      <c r="O15">
        <v>123.684601</v>
      </c>
      <c r="P15">
        <v>141.74850900000001</v>
      </c>
      <c r="Q15">
        <v>21.087413999999999</v>
      </c>
      <c r="R15">
        <v>42.681567000000001</v>
      </c>
      <c r="S15">
        <v>26.335315000000001</v>
      </c>
      <c r="T15">
        <v>2.3013309999999998</v>
      </c>
      <c r="U15">
        <v>336.02802800000001</v>
      </c>
      <c r="V15">
        <v>13.721325</v>
      </c>
      <c r="W15">
        <v>33.508256000000003</v>
      </c>
      <c r="X15">
        <v>142.04279500000001</v>
      </c>
      <c r="Y15">
        <v>0</v>
      </c>
      <c r="Z15">
        <v>12.621308000000001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8.7982460000000007</v>
      </c>
      <c r="AG15">
        <v>45.372739000000003</v>
      </c>
      <c r="AH15">
        <v>0</v>
      </c>
      <c r="AI15">
        <v>0</v>
      </c>
      <c r="AJ15">
        <v>0</v>
      </c>
      <c r="AK15">
        <v>62.541305000000001</v>
      </c>
      <c r="AL15">
        <v>34.685583999999999</v>
      </c>
      <c r="AM15">
        <v>17.436897999999999</v>
      </c>
      <c r="AN15">
        <v>1.0146029999999999</v>
      </c>
      <c r="AO15">
        <v>0</v>
      </c>
      <c r="AP15">
        <v>1.2334750000000001</v>
      </c>
      <c r="AQ15">
        <v>0</v>
      </c>
      <c r="AR15">
        <v>46.773829999999997</v>
      </c>
      <c r="AS15">
        <v>35.152351000000003</v>
      </c>
      <c r="AT15">
        <v>14.443459000000001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84.790094999999994</v>
      </c>
      <c r="BA15">
        <f t="shared" si="1"/>
        <v>2766.000626</v>
      </c>
      <c r="BD15">
        <v>5.73</v>
      </c>
      <c r="BE15">
        <v>1.87</v>
      </c>
      <c r="BF15">
        <v>2.92</v>
      </c>
      <c r="BG15">
        <v>1.78</v>
      </c>
      <c r="BH15">
        <v>8.98</v>
      </c>
      <c r="BI15">
        <v>0.97</v>
      </c>
      <c r="BJ15">
        <v>0.94</v>
      </c>
      <c r="BK15">
        <v>1.83</v>
      </c>
      <c r="BL15">
        <v>1.73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1.56</v>
      </c>
      <c r="BT15">
        <v>2.8591709999999999</v>
      </c>
      <c r="BU15">
        <v>1.292062</v>
      </c>
      <c r="BV15">
        <v>2.2544849999999999</v>
      </c>
      <c r="BW15">
        <v>1.870878</v>
      </c>
      <c r="BX15">
        <v>1.8869800000000001</v>
      </c>
      <c r="BY15">
        <v>2.5841219999999998</v>
      </c>
      <c r="BZ15">
        <v>1.2782789999999999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3.411041</v>
      </c>
      <c r="CK15">
        <v>1.800843</v>
      </c>
      <c r="CL15">
        <v>1.8662000000000001</v>
      </c>
      <c r="CM15">
        <v>3.3814060000000001</v>
      </c>
      <c r="CN15">
        <v>1.7055210000000001</v>
      </c>
      <c r="CO15">
        <v>4.1345960000000002</v>
      </c>
      <c r="CP15">
        <v>2.5930149999999998</v>
      </c>
      <c r="CQ15">
        <v>1.8798630000000001</v>
      </c>
      <c r="CR15">
        <v>0.80474400000000001</v>
      </c>
      <c r="CS15">
        <v>1.32023</v>
      </c>
      <c r="CT15">
        <v>4.0684979999999999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84.790094999999994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665.45056099999999</v>
      </c>
      <c r="L16">
        <v>642.32809399999996</v>
      </c>
      <c r="M16">
        <v>92.331090000000003</v>
      </c>
      <c r="N16">
        <v>117.88784699999999</v>
      </c>
      <c r="O16">
        <v>123.684601</v>
      </c>
      <c r="P16">
        <v>141.74850900000001</v>
      </c>
      <c r="Q16">
        <v>21.087413999999999</v>
      </c>
      <c r="R16">
        <v>42.681567000000001</v>
      </c>
      <c r="S16">
        <v>26.335315000000001</v>
      </c>
      <c r="T16">
        <v>2.3013309999999998</v>
      </c>
      <c r="U16">
        <v>336.02802800000001</v>
      </c>
      <c r="V16">
        <v>13.721325</v>
      </c>
      <c r="W16">
        <v>33.508256000000003</v>
      </c>
      <c r="X16">
        <v>142.04279500000001</v>
      </c>
      <c r="Y16">
        <v>0</v>
      </c>
      <c r="Z16">
        <v>12.621308000000001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8.7982460000000007</v>
      </c>
      <c r="AG16">
        <v>45.372739000000003</v>
      </c>
      <c r="AH16">
        <v>0</v>
      </c>
      <c r="AI16">
        <v>0</v>
      </c>
      <c r="AJ16">
        <v>0</v>
      </c>
      <c r="AK16">
        <v>62.541305000000001</v>
      </c>
      <c r="AL16">
        <v>34.685583999999999</v>
      </c>
      <c r="AM16">
        <v>17.436897999999999</v>
      </c>
      <c r="AN16">
        <v>1.0146029999999999</v>
      </c>
      <c r="AO16">
        <v>0</v>
      </c>
      <c r="AP16">
        <v>1.2334750000000001</v>
      </c>
      <c r="AQ16">
        <v>0</v>
      </c>
      <c r="AR16">
        <v>46.773829999999997</v>
      </c>
      <c r="AS16">
        <v>35.152351000000003</v>
      </c>
      <c r="AT16">
        <v>14.443459000000001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84.858549999999994</v>
      </c>
      <c r="BA16">
        <f t="shared" si="1"/>
        <v>2766.0690810000001</v>
      </c>
      <c r="BD16">
        <v>5.73</v>
      </c>
      <c r="BE16">
        <v>1.87</v>
      </c>
      <c r="BF16">
        <v>2.92</v>
      </c>
      <c r="BG16">
        <v>1.78</v>
      </c>
      <c r="BH16">
        <v>8.98</v>
      </c>
      <c r="BI16">
        <v>0.97</v>
      </c>
      <c r="BJ16">
        <v>0.94</v>
      </c>
      <c r="BK16">
        <v>1.83</v>
      </c>
      <c r="BL16">
        <v>1.73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1.56</v>
      </c>
      <c r="BT16">
        <v>2.8591709999999999</v>
      </c>
      <c r="BU16">
        <v>1.292062</v>
      </c>
      <c r="BV16">
        <v>2.2546040000000001</v>
      </c>
      <c r="BW16">
        <v>1.870878</v>
      </c>
      <c r="BX16">
        <v>1.8869800000000001</v>
      </c>
      <c r="BY16">
        <v>2.5841219999999998</v>
      </c>
      <c r="BZ16">
        <v>1.2782789999999999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3.411041</v>
      </c>
      <c r="CK16">
        <v>1.800843</v>
      </c>
      <c r="CL16">
        <v>1.8662000000000001</v>
      </c>
      <c r="CM16">
        <v>3.3814060000000001</v>
      </c>
      <c r="CN16">
        <v>1.7055210000000001</v>
      </c>
      <c r="CO16">
        <v>4.1345960000000002</v>
      </c>
      <c r="CP16">
        <v>2.6613509999999998</v>
      </c>
      <c r="CQ16">
        <v>1.8798630000000001</v>
      </c>
      <c r="CR16">
        <v>0.80474400000000001</v>
      </c>
      <c r="CS16">
        <v>1.32023</v>
      </c>
      <c r="CT16">
        <v>4.0684979999999999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84.858549999999994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592.90008999999998</v>
      </c>
      <c r="L17">
        <v>642.32809399999996</v>
      </c>
      <c r="M17">
        <v>92.331090000000003</v>
      </c>
      <c r="N17">
        <v>117.88784699999999</v>
      </c>
      <c r="O17">
        <v>123.684601</v>
      </c>
      <c r="P17">
        <v>141.74850900000001</v>
      </c>
      <c r="Q17">
        <v>21.087413999999999</v>
      </c>
      <c r="R17">
        <v>42.681567000000001</v>
      </c>
      <c r="S17">
        <v>26.335315000000001</v>
      </c>
      <c r="T17">
        <v>2.3013309999999998</v>
      </c>
      <c r="U17">
        <v>336.02802800000001</v>
      </c>
      <c r="V17">
        <v>13.721325</v>
      </c>
      <c r="W17">
        <v>33.508256000000003</v>
      </c>
      <c r="X17">
        <v>142.04279500000001</v>
      </c>
      <c r="Y17">
        <v>0</v>
      </c>
      <c r="Z17">
        <v>6.3106540000000004</v>
      </c>
      <c r="AA17">
        <v>0</v>
      </c>
      <c r="AB17">
        <v>0</v>
      </c>
      <c r="AC17">
        <v>0</v>
      </c>
      <c r="AD17">
        <v>0</v>
      </c>
      <c r="AE17">
        <v>18.209005000000001</v>
      </c>
      <c r="AF17">
        <v>8.7982460000000007</v>
      </c>
      <c r="AG17">
        <v>45.372739000000003</v>
      </c>
      <c r="AH17">
        <v>0</v>
      </c>
      <c r="AI17">
        <v>0</v>
      </c>
      <c r="AJ17">
        <v>0</v>
      </c>
      <c r="AK17">
        <v>62.541305000000001</v>
      </c>
      <c r="AL17">
        <v>34.685583999999999</v>
      </c>
      <c r="AM17">
        <v>17.436897999999999</v>
      </c>
      <c r="AN17">
        <v>1.0146029999999999</v>
      </c>
      <c r="AO17">
        <v>0</v>
      </c>
      <c r="AP17">
        <v>0</v>
      </c>
      <c r="AQ17">
        <v>0</v>
      </c>
      <c r="AR17">
        <v>46.773829999999997</v>
      </c>
      <c r="AS17">
        <v>35.152351000000003</v>
      </c>
      <c r="AT17">
        <v>14.443459000000001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84.896885999999995</v>
      </c>
      <c r="BA17">
        <f t="shared" si="1"/>
        <v>2704.221822</v>
      </c>
      <c r="BD17">
        <v>5.73</v>
      </c>
      <c r="BE17">
        <v>1.87</v>
      </c>
      <c r="BF17">
        <v>2.92</v>
      </c>
      <c r="BG17">
        <v>1.78</v>
      </c>
      <c r="BH17">
        <v>8.98</v>
      </c>
      <c r="BI17">
        <v>0.97</v>
      </c>
      <c r="BJ17">
        <v>0.91</v>
      </c>
      <c r="BK17">
        <v>1.83</v>
      </c>
      <c r="BL17">
        <v>1.73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1.56</v>
      </c>
      <c r="BT17">
        <v>2.8591709999999999</v>
      </c>
      <c r="BU17">
        <v>1.292062</v>
      </c>
      <c r="BV17">
        <v>2.2546040000000001</v>
      </c>
      <c r="BW17">
        <v>1.870878</v>
      </c>
      <c r="BX17">
        <v>1.8869800000000001</v>
      </c>
      <c r="BY17">
        <v>2.5841219999999998</v>
      </c>
      <c r="BZ17">
        <v>1.2782789999999999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3.411041</v>
      </c>
      <c r="CK17">
        <v>1.800843</v>
      </c>
      <c r="CL17">
        <v>1.8662000000000001</v>
      </c>
      <c r="CM17">
        <v>3.3814060000000001</v>
      </c>
      <c r="CN17">
        <v>1.7055210000000001</v>
      </c>
      <c r="CO17">
        <v>4.1345960000000002</v>
      </c>
      <c r="CP17">
        <v>2.7296870000000002</v>
      </c>
      <c r="CQ17">
        <v>1.8798630000000001</v>
      </c>
      <c r="CR17">
        <v>0.80474400000000001</v>
      </c>
      <c r="CS17">
        <v>1.32023</v>
      </c>
      <c r="CT17">
        <v>4.0684979999999999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84.896885999999995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554.38409000000001</v>
      </c>
      <c r="L18">
        <v>642.32809399999996</v>
      </c>
      <c r="M18">
        <v>92.331090000000003</v>
      </c>
      <c r="N18">
        <v>117.88784699999999</v>
      </c>
      <c r="O18">
        <v>123.684601</v>
      </c>
      <c r="P18">
        <v>141.74850900000001</v>
      </c>
      <c r="Q18">
        <v>21.087413999999999</v>
      </c>
      <c r="R18">
        <v>42.681567000000001</v>
      </c>
      <c r="S18">
        <v>26.335315000000001</v>
      </c>
      <c r="T18">
        <v>2.3013309999999998</v>
      </c>
      <c r="U18">
        <v>336.02802800000001</v>
      </c>
      <c r="V18">
        <v>13.721325</v>
      </c>
      <c r="W18">
        <v>33.508256000000003</v>
      </c>
      <c r="X18">
        <v>142.04279500000001</v>
      </c>
      <c r="Y18">
        <v>0</v>
      </c>
      <c r="Z18">
        <v>6.3106540000000004</v>
      </c>
      <c r="AA18">
        <v>0</v>
      </c>
      <c r="AB18">
        <v>0</v>
      </c>
      <c r="AC18">
        <v>0</v>
      </c>
      <c r="AD18">
        <v>0</v>
      </c>
      <c r="AE18">
        <v>18.209005000000001</v>
      </c>
      <c r="AF18">
        <v>8.7982460000000007</v>
      </c>
      <c r="AG18">
        <v>45.372739000000003</v>
      </c>
      <c r="AH18">
        <v>0</v>
      </c>
      <c r="AI18">
        <v>0</v>
      </c>
      <c r="AJ18">
        <v>0</v>
      </c>
      <c r="AK18">
        <v>62.541305000000001</v>
      </c>
      <c r="AL18">
        <v>34.685583999999999</v>
      </c>
      <c r="AM18">
        <v>17.436897999999999</v>
      </c>
      <c r="AN18">
        <v>1.0146029999999999</v>
      </c>
      <c r="AO18">
        <v>0</v>
      </c>
      <c r="AP18">
        <v>0</v>
      </c>
      <c r="AQ18">
        <v>0</v>
      </c>
      <c r="AR18">
        <v>46.773829999999997</v>
      </c>
      <c r="AS18">
        <v>35.152351000000003</v>
      </c>
      <c r="AT18">
        <v>14.443459000000001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85.000377999999998</v>
      </c>
      <c r="BA18">
        <f t="shared" si="1"/>
        <v>2665.8093140000001</v>
      </c>
      <c r="BD18">
        <v>5.73</v>
      </c>
      <c r="BE18">
        <v>1.87</v>
      </c>
      <c r="BF18">
        <v>2.92</v>
      </c>
      <c r="BG18">
        <v>1.78</v>
      </c>
      <c r="BH18">
        <v>8.98</v>
      </c>
      <c r="BI18">
        <v>0.97</v>
      </c>
      <c r="BJ18">
        <v>0.91</v>
      </c>
      <c r="BK18">
        <v>1.83</v>
      </c>
      <c r="BL18">
        <v>1.73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1.56</v>
      </c>
      <c r="BT18">
        <v>2.8591709999999999</v>
      </c>
      <c r="BU18">
        <v>1.292062</v>
      </c>
      <c r="BV18">
        <v>2.2546040000000001</v>
      </c>
      <c r="BW18">
        <v>1.870878</v>
      </c>
      <c r="BX18">
        <v>1.8869800000000001</v>
      </c>
      <c r="BY18">
        <v>2.5841219999999998</v>
      </c>
      <c r="BZ18">
        <v>1.2782789999999999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3.411041</v>
      </c>
      <c r="CK18">
        <v>1.800843</v>
      </c>
      <c r="CL18">
        <v>1.8662000000000001</v>
      </c>
      <c r="CM18">
        <v>3.3814060000000001</v>
      </c>
      <c r="CN18">
        <v>1.7055210000000001</v>
      </c>
      <c r="CO18">
        <v>4.1345960000000002</v>
      </c>
      <c r="CP18">
        <v>2.8331789999999999</v>
      </c>
      <c r="CQ18">
        <v>1.8798630000000001</v>
      </c>
      <c r="CR18">
        <v>0.80474400000000001</v>
      </c>
      <c r="CS18">
        <v>1.32023</v>
      </c>
      <c r="CT18">
        <v>4.0684979999999999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85.000377999999998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554.38409000000001</v>
      </c>
      <c r="L19">
        <v>642.32809399999996</v>
      </c>
      <c r="M19">
        <v>92.331090000000003</v>
      </c>
      <c r="N19">
        <v>117.88784699999999</v>
      </c>
      <c r="O19">
        <v>123.684601</v>
      </c>
      <c r="P19">
        <v>141.74850900000001</v>
      </c>
      <c r="Q19">
        <v>21.087413999999999</v>
      </c>
      <c r="R19">
        <v>42.681567000000001</v>
      </c>
      <c r="S19">
        <v>26.335315000000001</v>
      </c>
      <c r="T19">
        <v>2.3013309999999998</v>
      </c>
      <c r="U19">
        <v>336.02802800000001</v>
      </c>
      <c r="V19">
        <v>15.635666000000001</v>
      </c>
      <c r="W19">
        <v>33.508256000000003</v>
      </c>
      <c r="X19">
        <v>142.04279500000001</v>
      </c>
      <c r="Y19">
        <v>0</v>
      </c>
      <c r="Z19">
        <v>6.3106540000000004</v>
      </c>
      <c r="AA19">
        <v>0</v>
      </c>
      <c r="AB19">
        <v>0</v>
      </c>
      <c r="AC19">
        <v>0</v>
      </c>
      <c r="AD19">
        <v>0</v>
      </c>
      <c r="AE19">
        <v>36.543196999999999</v>
      </c>
      <c r="AF19">
        <v>8.7982460000000007</v>
      </c>
      <c r="AG19">
        <v>45.372739000000003</v>
      </c>
      <c r="AH19">
        <v>0</v>
      </c>
      <c r="AI19">
        <v>0</v>
      </c>
      <c r="AJ19">
        <v>0</v>
      </c>
      <c r="AK19">
        <v>62.541305000000001</v>
      </c>
      <c r="AL19">
        <v>34.685583999999999</v>
      </c>
      <c r="AM19">
        <v>17.436897999999999</v>
      </c>
      <c r="AN19">
        <v>1.0146029999999999</v>
      </c>
      <c r="AO19">
        <v>0</v>
      </c>
      <c r="AP19">
        <v>0</v>
      </c>
      <c r="AQ19">
        <v>0</v>
      </c>
      <c r="AR19">
        <v>46.773829999999997</v>
      </c>
      <c r="AS19">
        <v>35.152351000000003</v>
      </c>
      <c r="AT19">
        <v>14.443459000000001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85.109714999999994</v>
      </c>
      <c r="BA19">
        <f t="shared" si="1"/>
        <v>2686.1671839999999</v>
      </c>
      <c r="BD19">
        <v>5.73</v>
      </c>
      <c r="BE19">
        <v>1.87</v>
      </c>
      <c r="BF19">
        <v>2.92</v>
      </c>
      <c r="BG19">
        <v>1.78</v>
      </c>
      <c r="BH19">
        <v>8.98</v>
      </c>
      <c r="BI19">
        <v>0.97</v>
      </c>
      <c r="BJ19">
        <v>0.91</v>
      </c>
      <c r="BK19">
        <v>1.83</v>
      </c>
      <c r="BL19">
        <v>1.73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1.56</v>
      </c>
      <c r="BT19">
        <v>2.8591709999999999</v>
      </c>
      <c r="BU19">
        <v>1.292062</v>
      </c>
      <c r="BV19">
        <v>2.2546040000000001</v>
      </c>
      <c r="BW19">
        <v>1.870878</v>
      </c>
      <c r="BX19">
        <v>1.8869800000000001</v>
      </c>
      <c r="BY19">
        <v>2.5841219999999998</v>
      </c>
      <c r="BZ19">
        <v>1.2782789999999999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3.411041</v>
      </c>
      <c r="CK19">
        <v>1.800843</v>
      </c>
      <c r="CL19">
        <v>1.8662000000000001</v>
      </c>
      <c r="CM19">
        <v>3.3814060000000001</v>
      </c>
      <c r="CN19">
        <v>1.7055210000000001</v>
      </c>
      <c r="CO19">
        <v>4.1345960000000002</v>
      </c>
      <c r="CP19">
        <v>2.9425159999999999</v>
      </c>
      <c r="CQ19">
        <v>1.8798630000000001</v>
      </c>
      <c r="CR19">
        <v>0.80474400000000001</v>
      </c>
      <c r="CS19">
        <v>1.32023</v>
      </c>
      <c r="CT19">
        <v>4.0684979999999999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85.109714999999994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554.38409000000001</v>
      </c>
      <c r="L20">
        <v>642.32809399999996</v>
      </c>
      <c r="M20">
        <v>92.331090000000003</v>
      </c>
      <c r="N20">
        <v>117.88784699999999</v>
      </c>
      <c r="O20">
        <v>123.684601</v>
      </c>
      <c r="P20">
        <v>141.74850900000001</v>
      </c>
      <c r="Q20">
        <v>21.087413999999999</v>
      </c>
      <c r="R20">
        <v>42.681567000000001</v>
      </c>
      <c r="S20">
        <v>26.335315000000001</v>
      </c>
      <c r="T20">
        <v>2.3013309999999998</v>
      </c>
      <c r="U20">
        <v>336.02802800000001</v>
      </c>
      <c r="V20">
        <v>15.635666000000001</v>
      </c>
      <c r="W20">
        <v>33.508256000000003</v>
      </c>
      <c r="X20">
        <v>142.04279500000001</v>
      </c>
      <c r="Y20">
        <v>0</v>
      </c>
      <c r="Z20">
        <v>6.3106540000000004</v>
      </c>
      <c r="AA20">
        <v>13.528129</v>
      </c>
      <c r="AB20">
        <v>0</v>
      </c>
      <c r="AC20">
        <v>0</v>
      </c>
      <c r="AD20">
        <v>0</v>
      </c>
      <c r="AE20">
        <v>36.543196999999999</v>
      </c>
      <c r="AF20">
        <v>8.7982460000000007</v>
      </c>
      <c r="AG20">
        <v>45.372739000000003</v>
      </c>
      <c r="AH20">
        <v>0</v>
      </c>
      <c r="AI20">
        <v>0</v>
      </c>
      <c r="AJ20">
        <v>0</v>
      </c>
      <c r="AK20">
        <v>62.541305000000001</v>
      </c>
      <c r="AL20">
        <v>34.685583999999999</v>
      </c>
      <c r="AM20">
        <v>17.436897999999999</v>
      </c>
      <c r="AN20">
        <v>1.0146029999999999</v>
      </c>
      <c r="AO20">
        <v>0</v>
      </c>
      <c r="AP20">
        <v>0</v>
      </c>
      <c r="AQ20">
        <v>0</v>
      </c>
      <c r="AR20">
        <v>46.773829999999997</v>
      </c>
      <c r="AS20">
        <v>35.152351000000003</v>
      </c>
      <c r="AT20">
        <v>14.443459000000001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85.219053000000002</v>
      </c>
      <c r="BA20">
        <f t="shared" si="1"/>
        <v>2699.8046509999995</v>
      </c>
      <c r="BD20">
        <v>5.73</v>
      </c>
      <c r="BE20">
        <v>1.87</v>
      </c>
      <c r="BF20">
        <v>2.92</v>
      </c>
      <c r="BG20">
        <v>1.78</v>
      </c>
      <c r="BH20">
        <v>8.98</v>
      </c>
      <c r="BI20">
        <v>0.97</v>
      </c>
      <c r="BJ20">
        <v>0.91</v>
      </c>
      <c r="BK20">
        <v>1.83</v>
      </c>
      <c r="BL20">
        <v>1.73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1.56</v>
      </c>
      <c r="BT20">
        <v>2.8591709999999999</v>
      </c>
      <c r="BU20">
        <v>1.292062</v>
      </c>
      <c r="BV20">
        <v>2.2546040000000001</v>
      </c>
      <c r="BW20">
        <v>1.870878</v>
      </c>
      <c r="BX20">
        <v>1.8869800000000001</v>
      </c>
      <c r="BY20">
        <v>2.5841219999999998</v>
      </c>
      <c r="BZ20">
        <v>1.2782789999999999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3.411041</v>
      </c>
      <c r="CK20">
        <v>1.800843</v>
      </c>
      <c r="CL20">
        <v>1.8662000000000001</v>
      </c>
      <c r="CM20">
        <v>3.3814060000000001</v>
      </c>
      <c r="CN20">
        <v>1.7055210000000001</v>
      </c>
      <c r="CO20">
        <v>4.1345960000000002</v>
      </c>
      <c r="CP20">
        <v>3.0518540000000001</v>
      </c>
      <c r="CQ20">
        <v>1.8798630000000001</v>
      </c>
      <c r="CR20">
        <v>0.80474400000000001</v>
      </c>
      <c r="CS20">
        <v>1.32023</v>
      </c>
      <c r="CT20">
        <v>4.0684979999999999</v>
      </c>
      <c r="CU20">
        <v>0</v>
      </c>
      <c r="CV20">
        <v>0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85.219053000000002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525.49708999999996</v>
      </c>
      <c r="L21">
        <v>642.32809399999996</v>
      </c>
      <c r="M21">
        <v>92.331090000000003</v>
      </c>
      <c r="N21">
        <v>117.88784699999999</v>
      </c>
      <c r="O21">
        <v>123.684601</v>
      </c>
      <c r="P21">
        <v>141.74850900000001</v>
      </c>
      <c r="Q21">
        <v>21.087413999999999</v>
      </c>
      <c r="R21">
        <v>42.681567000000001</v>
      </c>
      <c r="S21">
        <v>26.335315000000001</v>
      </c>
      <c r="T21">
        <v>2.3013309999999998</v>
      </c>
      <c r="U21">
        <v>336.02802800000001</v>
      </c>
      <c r="V21">
        <v>15.635666000000001</v>
      </c>
      <c r="W21">
        <v>33.508256000000003</v>
      </c>
      <c r="X21">
        <v>142.04279500000001</v>
      </c>
      <c r="Y21">
        <v>0</v>
      </c>
      <c r="Z21">
        <v>6.3106540000000004</v>
      </c>
      <c r="AA21">
        <v>13.528129</v>
      </c>
      <c r="AB21">
        <v>0</v>
      </c>
      <c r="AC21">
        <v>0</v>
      </c>
      <c r="AD21">
        <v>0</v>
      </c>
      <c r="AE21">
        <v>36.543196999999999</v>
      </c>
      <c r="AF21">
        <v>8.7982460000000007</v>
      </c>
      <c r="AG21">
        <v>45.372739000000003</v>
      </c>
      <c r="AH21">
        <v>0</v>
      </c>
      <c r="AI21">
        <v>0</v>
      </c>
      <c r="AJ21">
        <v>0</v>
      </c>
      <c r="AK21">
        <v>62.541305000000001</v>
      </c>
      <c r="AL21">
        <v>34.685583999999999</v>
      </c>
      <c r="AM21">
        <v>17.436897999999999</v>
      </c>
      <c r="AN21">
        <v>1.0146029999999999</v>
      </c>
      <c r="AO21">
        <v>0</v>
      </c>
      <c r="AP21">
        <v>0</v>
      </c>
      <c r="AQ21">
        <v>0</v>
      </c>
      <c r="AR21">
        <v>46.773829999999997</v>
      </c>
      <c r="AS21">
        <v>35.152351000000003</v>
      </c>
      <c r="AT21">
        <v>14.443459000000001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85.268389999999997</v>
      </c>
      <c r="BA21">
        <f t="shared" si="1"/>
        <v>2670.9669879999997</v>
      </c>
      <c r="BD21">
        <v>5.73</v>
      </c>
      <c r="BE21">
        <v>1.87</v>
      </c>
      <c r="BF21">
        <v>2.92</v>
      </c>
      <c r="BG21">
        <v>1.78</v>
      </c>
      <c r="BH21">
        <v>8.98</v>
      </c>
      <c r="BI21">
        <v>0.91</v>
      </c>
      <c r="BJ21">
        <v>0.91</v>
      </c>
      <c r="BK21">
        <v>1.83</v>
      </c>
      <c r="BL21">
        <v>1.73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1.56</v>
      </c>
      <c r="BT21">
        <v>2.8591709999999999</v>
      </c>
      <c r="BU21">
        <v>1.292062</v>
      </c>
      <c r="BV21">
        <v>2.2546040000000001</v>
      </c>
      <c r="BW21">
        <v>1.870878</v>
      </c>
      <c r="BX21">
        <v>1.8869800000000001</v>
      </c>
      <c r="BY21">
        <v>2.5841219999999998</v>
      </c>
      <c r="BZ21">
        <v>1.2782789999999999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3.411041</v>
      </c>
      <c r="CK21">
        <v>1.800843</v>
      </c>
      <c r="CL21">
        <v>1.8662000000000001</v>
      </c>
      <c r="CM21">
        <v>3.3814060000000001</v>
      </c>
      <c r="CN21">
        <v>1.7055210000000001</v>
      </c>
      <c r="CO21">
        <v>4.1345960000000002</v>
      </c>
      <c r="CP21">
        <v>3.1611910000000001</v>
      </c>
      <c r="CQ21">
        <v>1.8798630000000001</v>
      </c>
      <c r="CR21">
        <v>0.80474400000000001</v>
      </c>
      <c r="CS21">
        <v>1.32023</v>
      </c>
      <c r="CT21">
        <v>4.0684979999999999</v>
      </c>
      <c r="CU21">
        <v>0</v>
      </c>
      <c r="CV21">
        <v>0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85.268389999999997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525.49708999999996</v>
      </c>
      <c r="L22">
        <v>642.32809399999996</v>
      </c>
      <c r="M22">
        <v>92.331090000000003</v>
      </c>
      <c r="N22">
        <v>117.88784699999999</v>
      </c>
      <c r="O22">
        <v>123.684601</v>
      </c>
      <c r="P22">
        <v>141.74850900000001</v>
      </c>
      <c r="Q22">
        <v>21.087413999999999</v>
      </c>
      <c r="R22">
        <v>42.681567000000001</v>
      </c>
      <c r="S22">
        <v>26.335315000000001</v>
      </c>
      <c r="T22">
        <v>2.3013309999999998</v>
      </c>
      <c r="U22">
        <v>336.02802800000001</v>
      </c>
      <c r="V22">
        <v>15.635666000000001</v>
      </c>
      <c r="W22">
        <v>33.508256000000003</v>
      </c>
      <c r="X22">
        <v>142.04279500000001</v>
      </c>
      <c r="Y22">
        <v>0</v>
      </c>
      <c r="Z22">
        <v>6.3106540000000004</v>
      </c>
      <c r="AA22">
        <v>13.528129</v>
      </c>
      <c r="AB22">
        <v>0</v>
      </c>
      <c r="AC22">
        <v>0</v>
      </c>
      <c r="AD22">
        <v>0</v>
      </c>
      <c r="AE22">
        <v>36.543196999999999</v>
      </c>
      <c r="AF22">
        <v>8.7982460000000007</v>
      </c>
      <c r="AG22">
        <v>45.372739000000003</v>
      </c>
      <c r="AH22">
        <v>20.715561000000001</v>
      </c>
      <c r="AI22">
        <v>0</v>
      </c>
      <c r="AJ22">
        <v>0</v>
      </c>
      <c r="AK22">
        <v>62.541305000000001</v>
      </c>
      <c r="AL22">
        <v>34.685583999999999</v>
      </c>
      <c r="AM22">
        <v>17.436897999999999</v>
      </c>
      <c r="AN22">
        <v>1.0146029999999999</v>
      </c>
      <c r="AO22">
        <v>0</v>
      </c>
      <c r="AP22">
        <v>0</v>
      </c>
      <c r="AQ22">
        <v>0</v>
      </c>
      <c r="AR22">
        <v>46.773829999999997</v>
      </c>
      <c r="AS22">
        <v>35.152351000000003</v>
      </c>
      <c r="AT22">
        <v>14.443459000000001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86.016426999999993</v>
      </c>
      <c r="BA22">
        <f t="shared" si="1"/>
        <v>2692.4305859999995</v>
      </c>
      <c r="BD22">
        <v>5.73</v>
      </c>
      <c r="BE22">
        <v>1.87</v>
      </c>
      <c r="BF22">
        <v>2.92</v>
      </c>
      <c r="BG22">
        <v>1.78</v>
      </c>
      <c r="BH22">
        <v>8.98</v>
      </c>
      <c r="BI22">
        <v>0.91</v>
      </c>
      <c r="BJ22">
        <v>0.91</v>
      </c>
      <c r="BK22">
        <v>1.83</v>
      </c>
      <c r="BL22">
        <v>1.73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1.56</v>
      </c>
      <c r="BT22">
        <v>2.8591709999999999</v>
      </c>
      <c r="BU22">
        <v>1.292062</v>
      </c>
      <c r="BV22">
        <v>2.2546040000000001</v>
      </c>
      <c r="BW22">
        <v>1.870878</v>
      </c>
      <c r="BX22">
        <v>1.8869800000000001</v>
      </c>
      <c r="BY22">
        <v>2.5841219999999998</v>
      </c>
      <c r="BZ22">
        <v>1.2782789999999999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3.411041</v>
      </c>
      <c r="CK22">
        <v>1.800843</v>
      </c>
      <c r="CL22">
        <v>1.8662000000000001</v>
      </c>
      <c r="CM22">
        <v>3.3814060000000001</v>
      </c>
      <c r="CN22">
        <v>1.7055210000000001</v>
      </c>
      <c r="CO22">
        <v>4.1345960000000002</v>
      </c>
      <c r="CP22">
        <v>3.2705280000000001</v>
      </c>
      <c r="CQ22">
        <v>1.8798630000000001</v>
      </c>
      <c r="CR22">
        <v>0.80474400000000001</v>
      </c>
      <c r="CS22">
        <v>1.32023</v>
      </c>
      <c r="CT22">
        <v>4.0684979999999999</v>
      </c>
      <c r="CU22">
        <v>0</v>
      </c>
      <c r="CV22">
        <v>0.63870000000000005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86.016426999999993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0.39373000000000002</v>
      </c>
      <c r="H23">
        <v>0</v>
      </c>
      <c r="I23">
        <v>0</v>
      </c>
      <c r="J23">
        <v>0</v>
      </c>
      <c r="K23">
        <v>525.49708999999996</v>
      </c>
      <c r="L23">
        <v>642.32809399999996</v>
      </c>
      <c r="M23">
        <v>92.331090000000003</v>
      </c>
      <c r="N23">
        <v>117.88784699999999</v>
      </c>
      <c r="O23">
        <v>123.684601</v>
      </c>
      <c r="P23">
        <v>141.74850900000001</v>
      </c>
      <c r="Q23">
        <v>21.087413999999999</v>
      </c>
      <c r="R23">
        <v>42.681567000000001</v>
      </c>
      <c r="S23">
        <v>26.335315000000001</v>
      </c>
      <c r="T23">
        <v>2.3013309999999998</v>
      </c>
      <c r="U23">
        <v>336.02802800000001</v>
      </c>
      <c r="V23">
        <v>15.635666000000001</v>
      </c>
      <c r="W23">
        <v>33.508256000000003</v>
      </c>
      <c r="X23">
        <v>142.04279500000001</v>
      </c>
      <c r="Y23">
        <v>0</v>
      </c>
      <c r="Z23">
        <v>6.3106540000000004</v>
      </c>
      <c r="AA23">
        <v>13.528129</v>
      </c>
      <c r="AB23">
        <v>3.7703980000000001</v>
      </c>
      <c r="AC23">
        <v>0</v>
      </c>
      <c r="AD23">
        <v>10.068263999999999</v>
      </c>
      <c r="AE23">
        <v>36.543196999999999</v>
      </c>
      <c r="AF23">
        <v>8.7982460000000007</v>
      </c>
      <c r="AG23">
        <v>45.372739000000003</v>
      </c>
      <c r="AH23">
        <v>51.167436000000002</v>
      </c>
      <c r="AI23">
        <v>0</v>
      </c>
      <c r="AJ23">
        <v>0</v>
      </c>
      <c r="AK23">
        <v>62.541305000000001</v>
      </c>
      <c r="AL23">
        <v>34.685583999999999</v>
      </c>
      <c r="AM23">
        <v>17.436897999999999</v>
      </c>
      <c r="AN23">
        <v>1.034894</v>
      </c>
      <c r="AO23">
        <v>0</v>
      </c>
      <c r="AP23">
        <v>0</v>
      </c>
      <c r="AQ23">
        <v>0</v>
      </c>
      <c r="AR23">
        <v>51.025996999999997</v>
      </c>
      <c r="AS23">
        <v>35.152351000000003</v>
      </c>
      <c r="AT23">
        <v>14.443459000000001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87.050617000000003</v>
      </c>
      <c r="BA23">
        <f t="shared" si="1"/>
        <v>2742.4215009999998</v>
      </c>
      <c r="BD23">
        <v>5.73</v>
      </c>
      <c r="BE23">
        <v>1.87</v>
      </c>
      <c r="BF23">
        <v>2.92</v>
      </c>
      <c r="BG23">
        <v>1.78</v>
      </c>
      <c r="BH23">
        <v>8.98</v>
      </c>
      <c r="BI23">
        <v>0.91</v>
      </c>
      <c r="BJ23">
        <v>0.91</v>
      </c>
      <c r="BK23">
        <v>1.83</v>
      </c>
      <c r="BL23">
        <v>1.73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1.56</v>
      </c>
      <c r="BT23">
        <v>2.8591709999999999</v>
      </c>
      <c r="BU23">
        <v>1.292062</v>
      </c>
      <c r="BV23">
        <v>2.2442150000000001</v>
      </c>
      <c r="BW23">
        <v>1.870878</v>
      </c>
      <c r="BX23">
        <v>1.8869800000000001</v>
      </c>
      <c r="BY23">
        <v>2.5841219999999998</v>
      </c>
      <c r="BZ23">
        <v>1.2782789999999999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3.411041</v>
      </c>
      <c r="CK23">
        <v>1.800843</v>
      </c>
      <c r="CL23">
        <v>1.8662000000000001</v>
      </c>
      <c r="CM23">
        <v>3.3814060000000001</v>
      </c>
      <c r="CN23">
        <v>1.7055210000000001</v>
      </c>
      <c r="CO23">
        <v>4.1345960000000002</v>
      </c>
      <c r="CP23">
        <v>3.3798659999999998</v>
      </c>
      <c r="CQ23">
        <v>1.8798630000000001</v>
      </c>
      <c r="CR23">
        <v>0.80474400000000001</v>
      </c>
      <c r="CS23">
        <v>1.32023</v>
      </c>
      <c r="CT23">
        <v>4.0684979999999999</v>
      </c>
      <c r="CU23">
        <v>0</v>
      </c>
      <c r="CV23">
        <v>1.573941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87.050617000000003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0.73084099999999996</v>
      </c>
      <c r="H24">
        <v>0</v>
      </c>
      <c r="I24">
        <v>0</v>
      </c>
      <c r="J24">
        <v>0</v>
      </c>
      <c r="K24">
        <v>525.49708999999996</v>
      </c>
      <c r="L24">
        <v>642.32809399999996</v>
      </c>
      <c r="M24">
        <v>92.331090000000003</v>
      </c>
      <c r="N24">
        <v>117.88784699999999</v>
      </c>
      <c r="O24">
        <v>123.684601</v>
      </c>
      <c r="P24">
        <v>141.74850900000001</v>
      </c>
      <c r="Q24">
        <v>21.087413999999999</v>
      </c>
      <c r="R24">
        <v>42.681567000000001</v>
      </c>
      <c r="S24">
        <v>26.335315000000001</v>
      </c>
      <c r="T24">
        <v>2.3013309999999998</v>
      </c>
      <c r="U24">
        <v>336.02802800000001</v>
      </c>
      <c r="V24">
        <v>15.635666000000001</v>
      </c>
      <c r="W24">
        <v>33.508256000000003</v>
      </c>
      <c r="X24">
        <v>142.04279500000001</v>
      </c>
      <c r="Y24">
        <v>0</v>
      </c>
      <c r="Z24">
        <v>6.3106540000000004</v>
      </c>
      <c r="AA24">
        <v>13.528129</v>
      </c>
      <c r="AB24">
        <v>14.779958000000001</v>
      </c>
      <c r="AC24">
        <v>10.741344</v>
      </c>
      <c r="AD24">
        <v>10.068263999999999</v>
      </c>
      <c r="AE24">
        <v>36.543196999999999</v>
      </c>
      <c r="AF24">
        <v>8.7982460000000007</v>
      </c>
      <c r="AG24">
        <v>45.372739000000003</v>
      </c>
      <c r="AH24">
        <v>76.751154</v>
      </c>
      <c r="AI24">
        <v>0</v>
      </c>
      <c r="AJ24">
        <v>0</v>
      </c>
      <c r="AK24">
        <v>62.541305000000001</v>
      </c>
      <c r="AL24">
        <v>34.685583999999999</v>
      </c>
      <c r="AM24">
        <v>17.436897999999999</v>
      </c>
      <c r="AN24">
        <v>1.034894</v>
      </c>
      <c r="AO24">
        <v>0</v>
      </c>
      <c r="AP24">
        <v>0</v>
      </c>
      <c r="AQ24">
        <v>0</v>
      </c>
      <c r="AR24">
        <v>51.025996999999997</v>
      </c>
      <c r="AS24">
        <v>35.152351000000003</v>
      </c>
      <c r="AT24">
        <v>14.443459000000001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87.946922999999998</v>
      </c>
      <c r="BA24">
        <f t="shared" si="1"/>
        <v>2790.9895399999996</v>
      </c>
      <c r="BD24">
        <v>5.73</v>
      </c>
      <c r="BE24">
        <v>1.87</v>
      </c>
      <c r="BF24">
        <v>2.92</v>
      </c>
      <c r="BG24">
        <v>1.78</v>
      </c>
      <c r="BH24">
        <v>8.98</v>
      </c>
      <c r="BI24">
        <v>0.91</v>
      </c>
      <c r="BJ24">
        <v>0.91</v>
      </c>
      <c r="BK24">
        <v>1.83</v>
      </c>
      <c r="BL24">
        <v>1.73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1.56</v>
      </c>
      <c r="BT24">
        <v>2.8591709999999999</v>
      </c>
      <c r="BU24">
        <v>1.292062</v>
      </c>
      <c r="BV24">
        <v>2.2442150000000001</v>
      </c>
      <c r="BW24">
        <v>1.870878</v>
      </c>
      <c r="BX24">
        <v>1.8869800000000001</v>
      </c>
      <c r="BY24">
        <v>2.5841219999999998</v>
      </c>
      <c r="BZ24">
        <v>1.2782789999999999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3.411041</v>
      </c>
      <c r="CK24">
        <v>1.800843</v>
      </c>
      <c r="CL24">
        <v>1.8662000000000001</v>
      </c>
      <c r="CM24">
        <v>3.3814060000000001</v>
      </c>
      <c r="CN24">
        <v>1.7055210000000001</v>
      </c>
      <c r="CO24">
        <v>4.1345960000000002</v>
      </c>
      <c r="CP24">
        <v>3.4892029999999998</v>
      </c>
      <c r="CQ24">
        <v>1.8798630000000001</v>
      </c>
      <c r="CR24">
        <v>0.80474400000000001</v>
      </c>
      <c r="CS24">
        <v>1.32023</v>
      </c>
      <c r="CT24">
        <v>4.0684979999999999</v>
      </c>
      <c r="CU24">
        <v>0</v>
      </c>
      <c r="CV24">
        <v>2.3609100000000001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87.946922999999998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0.78707400000000005</v>
      </c>
      <c r="H25">
        <v>0</v>
      </c>
      <c r="I25">
        <v>0</v>
      </c>
      <c r="J25">
        <v>0</v>
      </c>
      <c r="K25">
        <v>525.49708999999996</v>
      </c>
      <c r="L25">
        <v>642.32809399999996</v>
      </c>
      <c r="M25">
        <v>92.331090000000003</v>
      </c>
      <c r="N25">
        <v>117.88784699999999</v>
      </c>
      <c r="O25">
        <v>123.684601</v>
      </c>
      <c r="P25">
        <v>141.74850900000001</v>
      </c>
      <c r="Q25">
        <v>21.087413999999999</v>
      </c>
      <c r="R25">
        <v>42.681567000000001</v>
      </c>
      <c r="S25">
        <v>26.335315000000001</v>
      </c>
      <c r="T25">
        <v>2.3013309999999998</v>
      </c>
      <c r="U25">
        <v>336.02802800000001</v>
      </c>
      <c r="V25">
        <v>15.635666000000001</v>
      </c>
      <c r="W25">
        <v>33.508256000000003</v>
      </c>
      <c r="X25">
        <v>142.04279500000001</v>
      </c>
      <c r="Y25">
        <v>0</v>
      </c>
      <c r="Z25">
        <v>6.3106540000000004</v>
      </c>
      <c r="AA25">
        <v>13.528129</v>
      </c>
      <c r="AB25">
        <v>29.710733999999999</v>
      </c>
      <c r="AC25">
        <v>21.503886999999999</v>
      </c>
      <c r="AD25">
        <v>10.068263999999999</v>
      </c>
      <c r="AE25">
        <v>36.543196999999999</v>
      </c>
      <c r="AF25">
        <v>8.7982460000000007</v>
      </c>
      <c r="AG25">
        <v>45.372739000000003</v>
      </c>
      <c r="AH25">
        <v>76.751154</v>
      </c>
      <c r="AI25">
        <v>3.5323739999999999</v>
      </c>
      <c r="AJ25">
        <v>0</v>
      </c>
      <c r="AK25">
        <v>62.541305000000001</v>
      </c>
      <c r="AL25">
        <v>34.685583999999999</v>
      </c>
      <c r="AM25">
        <v>17.436897999999999</v>
      </c>
      <c r="AN25">
        <v>1.034894</v>
      </c>
      <c r="AO25">
        <v>0</v>
      </c>
      <c r="AP25">
        <v>0</v>
      </c>
      <c r="AQ25">
        <v>0</v>
      </c>
      <c r="AR25">
        <v>46.773829999999997</v>
      </c>
      <c r="AS25">
        <v>35.875796000000001</v>
      </c>
      <c r="AT25">
        <v>14.443459000000001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88.118482</v>
      </c>
      <c r="BA25">
        <f t="shared" si="1"/>
        <v>2816.9143029999987</v>
      </c>
      <c r="BD25">
        <v>5.73</v>
      </c>
      <c r="BE25">
        <v>1.87</v>
      </c>
      <c r="BF25">
        <v>2.92</v>
      </c>
      <c r="BG25">
        <v>1.78</v>
      </c>
      <c r="BH25">
        <v>8.98</v>
      </c>
      <c r="BI25">
        <v>0.91</v>
      </c>
      <c r="BJ25">
        <v>0.91</v>
      </c>
      <c r="BK25">
        <v>1.83</v>
      </c>
      <c r="BL25">
        <v>1.73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1.56</v>
      </c>
      <c r="BT25">
        <v>2.8591709999999999</v>
      </c>
      <c r="BU25">
        <v>1.292062</v>
      </c>
      <c r="BV25">
        <v>2.2442150000000001</v>
      </c>
      <c r="BW25">
        <v>1.870878</v>
      </c>
      <c r="BX25">
        <v>1.8869800000000001</v>
      </c>
      <c r="BY25">
        <v>2.5841219999999998</v>
      </c>
      <c r="BZ25">
        <v>1.2782789999999999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3.411041</v>
      </c>
      <c r="CK25">
        <v>1.800843</v>
      </c>
      <c r="CL25">
        <v>1.8662000000000001</v>
      </c>
      <c r="CM25">
        <v>3.3814060000000001</v>
      </c>
      <c r="CN25">
        <v>1.7055210000000001</v>
      </c>
      <c r="CO25">
        <v>4.1345960000000002</v>
      </c>
      <c r="CP25">
        <v>3.6607620000000001</v>
      </c>
      <c r="CQ25">
        <v>1.8798630000000001</v>
      </c>
      <c r="CR25">
        <v>0.80474400000000001</v>
      </c>
      <c r="CS25">
        <v>1.32023</v>
      </c>
      <c r="CT25">
        <v>4.0684979999999999</v>
      </c>
      <c r="CU25">
        <v>0</v>
      </c>
      <c r="CV25">
        <v>2.3609100000000001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88.118482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0.84330799999999995</v>
      </c>
      <c r="H26">
        <v>0</v>
      </c>
      <c r="I26">
        <v>3.002996</v>
      </c>
      <c r="J26">
        <v>0</v>
      </c>
      <c r="K26">
        <v>525.49708999999996</v>
      </c>
      <c r="L26">
        <v>642.32809399999996</v>
      </c>
      <c r="M26">
        <v>92.331090000000003</v>
      </c>
      <c r="N26">
        <v>117.88784699999999</v>
      </c>
      <c r="O26">
        <v>123.684601</v>
      </c>
      <c r="P26">
        <v>141.74850900000001</v>
      </c>
      <c r="Q26">
        <v>21.087413999999999</v>
      </c>
      <c r="R26">
        <v>42.681567000000001</v>
      </c>
      <c r="S26">
        <v>26.335315000000001</v>
      </c>
      <c r="T26">
        <v>2.3013309999999998</v>
      </c>
      <c r="U26">
        <v>336.02802800000001</v>
      </c>
      <c r="V26">
        <v>15.635666000000001</v>
      </c>
      <c r="W26">
        <v>33.508256000000003</v>
      </c>
      <c r="X26">
        <v>142.04279500000001</v>
      </c>
      <c r="Y26">
        <v>0</v>
      </c>
      <c r="Z26">
        <v>12.621308000000001</v>
      </c>
      <c r="AA26">
        <v>27.056256999999999</v>
      </c>
      <c r="AB26">
        <v>29.710733999999999</v>
      </c>
      <c r="AC26">
        <v>21.503886999999999</v>
      </c>
      <c r="AD26">
        <v>10.068263999999999</v>
      </c>
      <c r="AE26">
        <v>36.543196999999999</v>
      </c>
      <c r="AF26">
        <v>8.7982460000000007</v>
      </c>
      <c r="AG26">
        <v>45.372739000000003</v>
      </c>
      <c r="AH26">
        <v>102.33487100000001</v>
      </c>
      <c r="AI26">
        <v>4.2388490000000001</v>
      </c>
      <c r="AJ26">
        <v>0</v>
      </c>
      <c r="AK26">
        <v>62.541305000000001</v>
      </c>
      <c r="AL26">
        <v>34.685583999999999</v>
      </c>
      <c r="AM26">
        <v>17.436897999999999</v>
      </c>
      <c r="AN26">
        <v>1.034894</v>
      </c>
      <c r="AO26">
        <v>0</v>
      </c>
      <c r="AP26">
        <v>0</v>
      </c>
      <c r="AQ26">
        <v>0</v>
      </c>
      <c r="AR26">
        <v>46.773829999999997</v>
      </c>
      <c r="AS26">
        <v>35.875796000000001</v>
      </c>
      <c r="AT26">
        <v>14.443459000000001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90.476890999999995</v>
      </c>
      <c r="BA26">
        <f t="shared" si="1"/>
        <v>2868.4609159999991</v>
      </c>
      <c r="BD26">
        <v>5.73</v>
      </c>
      <c r="BE26">
        <v>1.87</v>
      </c>
      <c r="BF26">
        <v>2.92</v>
      </c>
      <c r="BG26">
        <v>1.78</v>
      </c>
      <c r="BH26">
        <v>8.98</v>
      </c>
      <c r="BI26">
        <v>0.93</v>
      </c>
      <c r="BJ26">
        <v>0.92</v>
      </c>
      <c r="BK26">
        <v>1.83</v>
      </c>
      <c r="BL26">
        <v>1.73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1.56</v>
      </c>
      <c r="BT26">
        <v>2.8591709999999999</v>
      </c>
      <c r="BU26">
        <v>1.292062</v>
      </c>
      <c r="BV26">
        <v>2.2442150000000001</v>
      </c>
      <c r="BW26">
        <v>1.870878</v>
      </c>
      <c r="BX26">
        <v>1.8869800000000001</v>
      </c>
      <c r="BY26">
        <v>2.5841219999999998</v>
      </c>
      <c r="BZ26">
        <v>1.2782789999999999</v>
      </c>
      <c r="CA26">
        <v>0</v>
      </c>
      <c r="CB26">
        <v>0</v>
      </c>
      <c r="CC26">
        <v>0</v>
      </c>
      <c r="CD26">
        <v>2.7690000000000002E-3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3.411041</v>
      </c>
      <c r="CK26">
        <v>1.800843</v>
      </c>
      <c r="CL26">
        <v>1.8662000000000001</v>
      </c>
      <c r="CM26">
        <v>3.3814060000000001</v>
      </c>
      <c r="CN26">
        <v>1.7055210000000001</v>
      </c>
      <c r="CO26">
        <v>4.1345960000000002</v>
      </c>
      <c r="CP26">
        <v>3.81182</v>
      </c>
      <c r="CQ26">
        <v>1.8798630000000001</v>
      </c>
      <c r="CR26">
        <v>0.80474400000000001</v>
      </c>
      <c r="CS26">
        <v>1.32023</v>
      </c>
      <c r="CT26">
        <v>4.0684979999999999</v>
      </c>
      <c r="CU26">
        <v>1.3876109999999999</v>
      </c>
      <c r="CV26">
        <v>3.1478809999999999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90.476890999999995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0.89963700000000002</v>
      </c>
      <c r="H27">
        <v>0</v>
      </c>
      <c r="I27">
        <v>3.002996</v>
      </c>
      <c r="J27">
        <v>0</v>
      </c>
      <c r="K27">
        <v>486.98108999999999</v>
      </c>
      <c r="L27">
        <v>642.32809399999996</v>
      </c>
      <c r="M27">
        <v>92.331090000000003</v>
      </c>
      <c r="N27">
        <v>117.88784699999999</v>
      </c>
      <c r="O27">
        <v>123.684601</v>
      </c>
      <c r="P27">
        <v>141.74850900000001</v>
      </c>
      <c r="Q27">
        <v>21.087413999999999</v>
      </c>
      <c r="R27">
        <v>42.681567000000001</v>
      </c>
      <c r="S27">
        <v>26.335315000000001</v>
      </c>
      <c r="T27">
        <v>2.3013309999999998</v>
      </c>
      <c r="U27">
        <v>336.02802800000001</v>
      </c>
      <c r="V27">
        <v>15.635666000000001</v>
      </c>
      <c r="W27">
        <v>33.508256000000003</v>
      </c>
      <c r="X27">
        <v>142.04279500000001</v>
      </c>
      <c r="Y27">
        <v>0</v>
      </c>
      <c r="Z27">
        <v>18.931961999999999</v>
      </c>
      <c r="AA27">
        <v>32.177228999999997</v>
      </c>
      <c r="AB27">
        <v>29.710733999999999</v>
      </c>
      <c r="AC27">
        <v>32.256538999999997</v>
      </c>
      <c r="AD27">
        <v>20.136528999999999</v>
      </c>
      <c r="AE27">
        <v>36.543196999999999</v>
      </c>
      <c r="AF27">
        <v>8.7982460000000007</v>
      </c>
      <c r="AG27">
        <v>45.372739000000003</v>
      </c>
      <c r="AH27">
        <v>77.683353999999994</v>
      </c>
      <c r="AI27">
        <v>7.0647469999999997</v>
      </c>
      <c r="AJ27">
        <v>0</v>
      </c>
      <c r="AK27">
        <v>62.541305000000001</v>
      </c>
      <c r="AL27">
        <v>34.685583999999999</v>
      </c>
      <c r="AM27">
        <v>17.436897999999999</v>
      </c>
      <c r="AN27">
        <v>1.034894</v>
      </c>
      <c r="AO27">
        <v>0</v>
      </c>
      <c r="AP27">
        <v>0</v>
      </c>
      <c r="AQ27">
        <v>25.40972</v>
      </c>
      <c r="AR27">
        <v>46.773829999999997</v>
      </c>
      <c r="AS27">
        <v>35.875796000000001</v>
      </c>
      <c r="AT27">
        <v>14.443459000000001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91.250771999999998</v>
      </c>
      <c r="BA27">
        <f t="shared" si="1"/>
        <v>2866.6117699999986</v>
      </c>
      <c r="BD27">
        <v>5.73</v>
      </c>
      <c r="BE27">
        <v>1.87</v>
      </c>
      <c r="BF27">
        <v>2.92</v>
      </c>
      <c r="BG27">
        <v>1.78</v>
      </c>
      <c r="BH27">
        <v>8.98</v>
      </c>
      <c r="BI27">
        <v>0.93</v>
      </c>
      <c r="BJ27">
        <v>0.93</v>
      </c>
      <c r="BK27">
        <v>1.83</v>
      </c>
      <c r="BL27">
        <v>1.73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1.56</v>
      </c>
      <c r="BT27">
        <v>2.8591709999999999</v>
      </c>
      <c r="BU27">
        <v>1.292062</v>
      </c>
      <c r="BV27">
        <v>2.2442150000000001</v>
      </c>
      <c r="BW27">
        <v>1.870878</v>
      </c>
      <c r="BX27">
        <v>1.8869800000000001</v>
      </c>
      <c r="BY27">
        <v>2.5841219999999998</v>
      </c>
      <c r="BZ27">
        <v>1.2782789999999999</v>
      </c>
      <c r="CA27">
        <v>0</v>
      </c>
      <c r="CB27">
        <v>3.7550000000000001E-3</v>
      </c>
      <c r="CC27">
        <v>0</v>
      </c>
      <c r="CD27">
        <v>2.7690000000000002E-3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3.411041</v>
      </c>
      <c r="CK27">
        <v>1.800843</v>
      </c>
      <c r="CL27">
        <v>1.8662000000000001</v>
      </c>
      <c r="CM27">
        <v>3.3814060000000001</v>
      </c>
      <c r="CN27">
        <v>1.7055210000000001</v>
      </c>
      <c r="CO27">
        <v>4.1345960000000002</v>
      </c>
      <c r="CP27">
        <v>3.9484919999999999</v>
      </c>
      <c r="CQ27">
        <v>1.8798630000000001</v>
      </c>
      <c r="CR27">
        <v>0.80474400000000001</v>
      </c>
      <c r="CS27">
        <v>1.32023</v>
      </c>
      <c r="CT27">
        <v>4.0684979999999999</v>
      </c>
      <c r="CU27">
        <v>2.775223</v>
      </c>
      <c r="CV27">
        <v>2.3837229999999998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91.250771999999998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0.89963700000000002</v>
      </c>
      <c r="H28">
        <v>0</v>
      </c>
      <c r="I28">
        <v>3.002996</v>
      </c>
      <c r="J28">
        <v>0</v>
      </c>
      <c r="K28">
        <v>449.04398600000002</v>
      </c>
      <c r="L28">
        <v>576.38057800000001</v>
      </c>
      <c r="M28">
        <v>92.331090000000003</v>
      </c>
      <c r="N28">
        <v>117.88784699999999</v>
      </c>
      <c r="O28">
        <v>123.684601</v>
      </c>
      <c r="P28">
        <v>141.74850900000001</v>
      </c>
      <c r="Q28">
        <v>18.133346</v>
      </c>
      <c r="R28">
        <v>42.681567000000001</v>
      </c>
      <c r="S28">
        <v>18.540832000000002</v>
      </c>
      <c r="T28">
        <v>2.3013309999999998</v>
      </c>
      <c r="U28">
        <v>336.02802800000001</v>
      </c>
      <c r="V28">
        <v>15.635666000000001</v>
      </c>
      <c r="W28">
        <v>33.508256000000003</v>
      </c>
      <c r="X28">
        <v>142.04279500000001</v>
      </c>
      <c r="Y28">
        <v>0</v>
      </c>
      <c r="Z28">
        <v>18.931961999999999</v>
      </c>
      <c r="AA28">
        <v>40.584386000000002</v>
      </c>
      <c r="AB28">
        <v>44.701835000000003</v>
      </c>
      <c r="AC28">
        <v>32.256538999999997</v>
      </c>
      <c r="AD28">
        <v>30.204792999999999</v>
      </c>
      <c r="AE28">
        <v>54.814796000000001</v>
      </c>
      <c r="AF28">
        <v>8.7982460000000007</v>
      </c>
      <c r="AG28">
        <v>45.372739000000003</v>
      </c>
      <c r="AH28">
        <v>120.04667600000001</v>
      </c>
      <c r="AI28">
        <v>36.736688000000001</v>
      </c>
      <c r="AJ28">
        <v>0</v>
      </c>
      <c r="AK28">
        <v>62.541305000000001</v>
      </c>
      <c r="AL28">
        <v>34.685583999999999</v>
      </c>
      <c r="AM28">
        <v>17.436897999999999</v>
      </c>
      <c r="AN28">
        <v>1.034894</v>
      </c>
      <c r="AO28">
        <v>0</v>
      </c>
      <c r="AP28">
        <v>0</v>
      </c>
      <c r="AQ28">
        <v>38.114579999999997</v>
      </c>
      <c r="AR28">
        <v>46.773829999999997</v>
      </c>
      <c r="AS28">
        <v>35.152351000000003</v>
      </c>
      <c r="AT28">
        <v>14.443459000000001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93.358728999999997</v>
      </c>
      <c r="BA28">
        <f t="shared" si="1"/>
        <v>2889.8413549999996</v>
      </c>
      <c r="BD28">
        <v>5.73</v>
      </c>
      <c r="BE28">
        <v>1.87</v>
      </c>
      <c r="BF28">
        <v>2.92</v>
      </c>
      <c r="BG28">
        <v>1.78</v>
      </c>
      <c r="BH28">
        <v>8.98</v>
      </c>
      <c r="BI28">
        <v>0.93</v>
      </c>
      <c r="BJ28">
        <v>0.93</v>
      </c>
      <c r="BK28">
        <v>1.83</v>
      </c>
      <c r="BL28">
        <v>1.73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1.56</v>
      </c>
      <c r="BT28">
        <v>2.8591709999999999</v>
      </c>
      <c r="BU28">
        <v>1.292062</v>
      </c>
      <c r="BV28">
        <v>2.2442150000000001</v>
      </c>
      <c r="BW28">
        <v>1.870878</v>
      </c>
      <c r="BX28">
        <v>1.8869800000000001</v>
      </c>
      <c r="BY28">
        <v>2.5841219999999998</v>
      </c>
      <c r="BZ28">
        <v>1.2782789999999999</v>
      </c>
      <c r="CA28">
        <v>0</v>
      </c>
      <c r="CB28">
        <v>4.3090000000000003E-3</v>
      </c>
      <c r="CC28">
        <v>0</v>
      </c>
      <c r="CD28">
        <v>2.7690000000000002E-3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3.411041</v>
      </c>
      <c r="CK28">
        <v>1.800843</v>
      </c>
      <c r="CL28">
        <v>1.8662000000000001</v>
      </c>
      <c r="CM28">
        <v>3.3814060000000001</v>
      </c>
      <c r="CN28">
        <v>1.7055210000000001</v>
      </c>
      <c r="CO28">
        <v>4.1345960000000002</v>
      </c>
      <c r="CP28">
        <v>4.0851629999999997</v>
      </c>
      <c r="CQ28">
        <v>1.8798630000000001</v>
      </c>
      <c r="CR28">
        <v>0.80474400000000001</v>
      </c>
      <c r="CS28">
        <v>1.32023</v>
      </c>
      <c r="CT28">
        <v>4.0684979999999999</v>
      </c>
      <c r="CU28">
        <v>3.4343379999999999</v>
      </c>
      <c r="CV28">
        <v>3.6953399999999998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93.358728999999997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0.95587100000000003</v>
      </c>
      <c r="H29">
        <v>0</v>
      </c>
      <c r="I29">
        <v>3.002996</v>
      </c>
      <c r="J29">
        <v>0</v>
      </c>
      <c r="K29">
        <v>449.04398600000002</v>
      </c>
      <c r="L29">
        <v>508.97757799999999</v>
      </c>
      <c r="M29">
        <v>92.331090000000003</v>
      </c>
      <c r="N29">
        <v>117.88784699999999</v>
      </c>
      <c r="O29">
        <v>123.684601</v>
      </c>
      <c r="P29">
        <v>141.74850900000001</v>
      </c>
      <c r="Q29">
        <v>15.500237</v>
      </c>
      <c r="R29">
        <v>42.681567000000001</v>
      </c>
      <c r="S29">
        <v>18.540832000000002</v>
      </c>
      <c r="T29">
        <v>2.3013309999999998</v>
      </c>
      <c r="U29">
        <v>336.02802800000001</v>
      </c>
      <c r="V29">
        <v>15.635666000000001</v>
      </c>
      <c r="W29">
        <v>33.508256000000003</v>
      </c>
      <c r="X29">
        <v>142.04279500000001</v>
      </c>
      <c r="Y29">
        <v>0</v>
      </c>
      <c r="Z29">
        <v>18.931961999999999</v>
      </c>
      <c r="AA29">
        <v>40.584386000000002</v>
      </c>
      <c r="AB29">
        <v>44.701835000000003</v>
      </c>
      <c r="AC29">
        <v>32.256538999999997</v>
      </c>
      <c r="AD29">
        <v>40.273057999999999</v>
      </c>
      <c r="AE29">
        <v>54.814796000000001</v>
      </c>
      <c r="AF29">
        <v>17.596491</v>
      </c>
      <c r="AG29">
        <v>45.372739000000003</v>
      </c>
      <c r="AH29">
        <v>153.502307</v>
      </c>
      <c r="AI29">
        <v>36.736688000000001</v>
      </c>
      <c r="AJ29">
        <v>0</v>
      </c>
      <c r="AK29">
        <v>62.541305000000001</v>
      </c>
      <c r="AL29">
        <v>34.685583999999999</v>
      </c>
      <c r="AM29">
        <v>17.436897999999999</v>
      </c>
      <c r="AN29">
        <v>1.034894</v>
      </c>
      <c r="AO29">
        <v>0</v>
      </c>
      <c r="AP29">
        <v>0</v>
      </c>
      <c r="AQ29">
        <v>50.81944</v>
      </c>
      <c r="AR29">
        <v>46.773829999999997</v>
      </c>
      <c r="AS29">
        <v>35.152351000000003</v>
      </c>
      <c r="AT29">
        <v>14.443459000000001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94.334181999999998</v>
      </c>
      <c r="BA29">
        <f t="shared" si="1"/>
        <v>2885.863934</v>
      </c>
      <c r="BD29">
        <v>5.73</v>
      </c>
      <c r="BE29">
        <v>1.87</v>
      </c>
      <c r="BF29">
        <v>2.92</v>
      </c>
      <c r="BG29">
        <v>1.78</v>
      </c>
      <c r="BH29">
        <v>8.98</v>
      </c>
      <c r="BI29">
        <v>0.93</v>
      </c>
      <c r="BJ29">
        <v>0.93</v>
      </c>
      <c r="BK29">
        <v>1.83</v>
      </c>
      <c r="BL29">
        <v>1.73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1.56</v>
      </c>
      <c r="BT29">
        <v>2.8591709999999999</v>
      </c>
      <c r="BU29">
        <v>1.292062</v>
      </c>
      <c r="BV29">
        <v>2.2442150000000001</v>
      </c>
      <c r="BW29">
        <v>1.870878</v>
      </c>
      <c r="BX29">
        <v>1.8869800000000001</v>
      </c>
      <c r="BY29">
        <v>2.5841219999999998</v>
      </c>
      <c r="BZ29">
        <v>1.2782789999999999</v>
      </c>
      <c r="CA29">
        <v>0</v>
      </c>
      <c r="CB29">
        <v>4.3090000000000003E-3</v>
      </c>
      <c r="CC29">
        <v>0</v>
      </c>
      <c r="CD29">
        <v>3.7559999999999998E-3</v>
      </c>
      <c r="CE29">
        <v>0</v>
      </c>
      <c r="CF29">
        <v>0</v>
      </c>
      <c r="CG29">
        <v>0</v>
      </c>
      <c r="CH29">
        <v>0</v>
      </c>
      <c r="CI29">
        <v>1.4300000000000001E-3</v>
      </c>
      <c r="CJ29">
        <v>3.411041</v>
      </c>
      <c r="CK29">
        <v>1.800843</v>
      </c>
      <c r="CL29">
        <v>1.8662000000000001</v>
      </c>
      <c r="CM29">
        <v>3.3814060000000001</v>
      </c>
      <c r="CN29">
        <v>1.7055210000000001</v>
      </c>
      <c r="CO29">
        <v>4.1345960000000002</v>
      </c>
      <c r="CP29">
        <v>4.100149</v>
      </c>
      <c r="CQ29">
        <v>1.8798630000000001</v>
      </c>
      <c r="CR29">
        <v>0.80474400000000001</v>
      </c>
      <c r="CS29">
        <v>1.32023</v>
      </c>
      <c r="CT29">
        <v>4.0684979999999999</v>
      </c>
      <c r="CU29">
        <v>3.4343379999999999</v>
      </c>
      <c r="CV29">
        <v>4.6533899999999999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94.334181999999998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0.95587100000000003</v>
      </c>
      <c r="H30">
        <v>0</v>
      </c>
      <c r="I30">
        <v>3.002996</v>
      </c>
      <c r="J30">
        <v>0</v>
      </c>
      <c r="K30">
        <v>449.04398600000002</v>
      </c>
      <c r="L30">
        <v>431.94557800000001</v>
      </c>
      <c r="M30">
        <v>92.331090000000003</v>
      </c>
      <c r="N30">
        <v>117.88784699999999</v>
      </c>
      <c r="O30">
        <v>123.684601</v>
      </c>
      <c r="P30">
        <v>141.74850900000001</v>
      </c>
      <c r="Q30">
        <v>14.795921</v>
      </c>
      <c r="R30">
        <v>42.681567000000001</v>
      </c>
      <c r="S30">
        <v>18.540832000000002</v>
      </c>
      <c r="T30">
        <v>2.3013309999999998</v>
      </c>
      <c r="U30">
        <v>336.02802800000001</v>
      </c>
      <c r="V30">
        <v>15.635666000000001</v>
      </c>
      <c r="W30">
        <v>33.508256000000003</v>
      </c>
      <c r="X30">
        <v>142.04279500000001</v>
      </c>
      <c r="Y30">
        <v>0</v>
      </c>
      <c r="Z30">
        <v>18.931961999999999</v>
      </c>
      <c r="AA30">
        <v>40.584386000000002</v>
      </c>
      <c r="AB30">
        <v>44.701835000000003</v>
      </c>
      <c r="AC30">
        <v>32.256538999999997</v>
      </c>
      <c r="AD30">
        <v>40.273057999999999</v>
      </c>
      <c r="AE30">
        <v>54.814796000000001</v>
      </c>
      <c r="AF30">
        <v>17.596491</v>
      </c>
      <c r="AG30">
        <v>45.372739000000003</v>
      </c>
      <c r="AH30">
        <v>153.502307</v>
      </c>
      <c r="AI30">
        <v>36.736688000000001</v>
      </c>
      <c r="AJ30">
        <v>0</v>
      </c>
      <c r="AK30">
        <v>62.541305000000001</v>
      </c>
      <c r="AL30">
        <v>34.685583999999999</v>
      </c>
      <c r="AM30">
        <v>17.436897999999999</v>
      </c>
      <c r="AN30">
        <v>1.034894</v>
      </c>
      <c r="AO30">
        <v>0</v>
      </c>
      <c r="AP30">
        <v>0</v>
      </c>
      <c r="AQ30">
        <v>50.81944</v>
      </c>
      <c r="AR30">
        <v>46.773829999999997</v>
      </c>
      <c r="AS30">
        <v>35.152351000000003</v>
      </c>
      <c r="AT30">
        <v>14.443459000000001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94.340221</v>
      </c>
      <c r="BA30">
        <f t="shared" si="1"/>
        <v>2808.1336570000003</v>
      </c>
      <c r="BD30">
        <v>5.73</v>
      </c>
      <c r="BE30">
        <v>1.87</v>
      </c>
      <c r="BF30">
        <v>2.92</v>
      </c>
      <c r="BG30">
        <v>1.78</v>
      </c>
      <c r="BH30">
        <v>8.98</v>
      </c>
      <c r="BI30">
        <v>0.93</v>
      </c>
      <c r="BJ30">
        <v>0.93</v>
      </c>
      <c r="BK30">
        <v>1.83</v>
      </c>
      <c r="BL30">
        <v>1.73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1.56</v>
      </c>
      <c r="BT30">
        <v>2.8591709999999999</v>
      </c>
      <c r="BU30">
        <v>1.292062</v>
      </c>
      <c r="BV30">
        <v>2.2442150000000001</v>
      </c>
      <c r="BW30">
        <v>1.870878</v>
      </c>
      <c r="BX30">
        <v>1.8869800000000001</v>
      </c>
      <c r="BY30">
        <v>2.5841219999999998</v>
      </c>
      <c r="BZ30">
        <v>1.2782789999999999</v>
      </c>
      <c r="CA30">
        <v>0</v>
      </c>
      <c r="CB30">
        <v>4.3090000000000003E-3</v>
      </c>
      <c r="CC30">
        <v>0</v>
      </c>
      <c r="CD30">
        <v>5.5399999999999998E-3</v>
      </c>
      <c r="CE30">
        <v>0</v>
      </c>
      <c r="CF30">
        <v>0</v>
      </c>
      <c r="CG30">
        <v>1.395E-3</v>
      </c>
      <c r="CH30">
        <v>0</v>
      </c>
      <c r="CI30">
        <v>4.2900000000000004E-3</v>
      </c>
      <c r="CJ30">
        <v>3.411041</v>
      </c>
      <c r="CK30">
        <v>1.800843</v>
      </c>
      <c r="CL30">
        <v>1.8662000000000001</v>
      </c>
      <c r="CM30">
        <v>3.3814060000000001</v>
      </c>
      <c r="CN30">
        <v>1.7055210000000001</v>
      </c>
      <c r="CO30">
        <v>4.1345960000000002</v>
      </c>
      <c r="CP30">
        <v>4.100149</v>
      </c>
      <c r="CQ30">
        <v>1.8798630000000001</v>
      </c>
      <c r="CR30">
        <v>0.80474400000000001</v>
      </c>
      <c r="CS30">
        <v>1.32023</v>
      </c>
      <c r="CT30">
        <v>4.0684979999999999</v>
      </c>
      <c r="CU30">
        <v>3.4343379999999999</v>
      </c>
      <c r="CV30">
        <v>4.6533899999999999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94.340221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0.95587100000000003</v>
      </c>
      <c r="H31">
        <v>0</v>
      </c>
      <c r="I31">
        <v>3.002996</v>
      </c>
      <c r="J31">
        <v>0</v>
      </c>
      <c r="K31">
        <v>420.15698600000002</v>
      </c>
      <c r="L31">
        <v>382.69786499999998</v>
      </c>
      <c r="M31">
        <v>92.331090000000003</v>
      </c>
      <c r="N31">
        <v>117.88784699999999</v>
      </c>
      <c r="O31">
        <v>123.684601</v>
      </c>
      <c r="P31">
        <v>141.74850900000001</v>
      </c>
      <c r="Q31">
        <v>11.058654000000001</v>
      </c>
      <c r="R31">
        <v>27.307555000000001</v>
      </c>
      <c r="S31">
        <v>9.6238969999999995</v>
      </c>
      <c r="T31">
        <v>1.6575359999999999</v>
      </c>
      <c r="U31">
        <v>336.02802800000001</v>
      </c>
      <c r="V31">
        <v>9.6092610000000001</v>
      </c>
      <c r="W31">
        <v>23.606263999999999</v>
      </c>
      <c r="X31">
        <v>142.04279500000001</v>
      </c>
      <c r="Y31">
        <v>0</v>
      </c>
      <c r="Z31">
        <v>18.931961999999999</v>
      </c>
      <c r="AA31">
        <v>40.584386000000002</v>
      </c>
      <c r="AB31">
        <v>44.701835000000003</v>
      </c>
      <c r="AC31">
        <v>32.256538999999997</v>
      </c>
      <c r="AD31">
        <v>40.273057999999999</v>
      </c>
      <c r="AE31">
        <v>54.814796000000001</v>
      </c>
      <c r="AF31">
        <v>17.596491</v>
      </c>
      <c r="AG31">
        <v>45.372739000000003</v>
      </c>
      <c r="AH31">
        <v>153.502307</v>
      </c>
      <c r="AI31">
        <v>36.736688000000001</v>
      </c>
      <c r="AJ31">
        <v>0</v>
      </c>
      <c r="AK31">
        <v>62.541305000000001</v>
      </c>
      <c r="AL31">
        <v>34.685583999999999</v>
      </c>
      <c r="AM31">
        <v>17.436897999999999</v>
      </c>
      <c r="AN31">
        <v>1.0551870000000001</v>
      </c>
      <c r="AO31">
        <v>0</v>
      </c>
      <c r="AP31">
        <v>0</v>
      </c>
      <c r="AQ31">
        <v>50.81944</v>
      </c>
      <c r="AR31">
        <v>46.773829999999997</v>
      </c>
      <c r="AS31">
        <v>35.152351000000003</v>
      </c>
      <c r="AT31">
        <v>14.443459000000001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94.300220999999993</v>
      </c>
      <c r="BA31">
        <f t="shared" si="1"/>
        <v>2685.3788310000004</v>
      </c>
      <c r="BD31">
        <v>5.73</v>
      </c>
      <c r="BE31">
        <v>1.87</v>
      </c>
      <c r="BF31">
        <v>2.92</v>
      </c>
      <c r="BG31">
        <v>1.78</v>
      </c>
      <c r="BH31">
        <v>8.98</v>
      </c>
      <c r="BI31">
        <v>0.91</v>
      </c>
      <c r="BJ31">
        <v>0.91</v>
      </c>
      <c r="BK31">
        <v>1.83</v>
      </c>
      <c r="BL31">
        <v>1.73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1.56</v>
      </c>
      <c r="BT31">
        <v>2.8591709999999999</v>
      </c>
      <c r="BU31">
        <v>1.292062</v>
      </c>
      <c r="BV31">
        <v>2.2442150000000001</v>
      </c>
      <c r="BW31">
        <v>1.870878</v>
      </c>
      <c r="BX31">
        <v>1.8869800000000001</v>
      </c>
      <c r="BY31">
        <v>2.5841219999999998</v>
      </c>
      <c r="BZ31">
        <v>1.2782789999999999</v>
      </c>
      <c r="CA31">
        <v>0</v>
      </c>
      <c r="CB31">
        <v>4.3090000000000003E-3</v>
      </c>
      <c r="CC31">
        <v>0</v>
      </c>
      <c r="CD31">
        <v>5.5399999999999998E-3</v>
      </c>
      <c r="CE31">
        <v>0</v>
      </c>
      <c r="CF31">
        <v>0</v>
      </c>
      <c r="CG31">
        <v>1.395E-3</v>
      </c>
      <c r="CH31">
        <v>0</v>
      </c>
      <c r="CI31">
        <v>4.2900000000000004E-3</v>
      </c>
      <c r="CJ31">
        <v>3.411041</v>
      </c>
      <c r="CK31">
        <v>1.800843</v>
      </c>
      <c r="CL31">
        <v>1.8662000000000001</v>
      </c>
      <c r="CM31">
        <v>3.3814060000000001</v>
      </c>
      <c r="CN31">
        <v>1.7055210000000001</v>
      </c>
      <c r="CO31">
        <v>4.1345960000000002</v>
      </c>
      <c r="CP31">
        <v>4.100149</v>
      </c>
      <c r="CQ31">
        <v>1.8798630000000001</v>
      </c>
      <c r="CR31">
        <v>0.80474400000000001</v>
      </c>
      <c r="CS31">
        <v>1.32023</v>
      </c>
      <c r="CT31">
        <v>4.0684979999999999</v>
      </c>
      <c r="CU31">
        <v>3.4343379999999999</v>
      </c>
      <c r="CV31">
        <v>4.6533899999999999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94.300220999999993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0.95587100000000003</v>
      </c>
      <c r="H32">
        <v>0</v>
      </c>
      <c r="I32">
        <v>3.002996</v>
      </c>
      <c r="J32">
        <v>0</v>
      </c>
      <c r="K32">
        <v>420.15698600000002</v>
      </c>
      <c r="L32">
        <v>382.69786499999998</v>
      </c>
      <c r="M32">
        <v>92.331090000000003</v>
      </c>
      <c r="N32">
        <v>117.88784699999999</v>
      </c>
      <c r="O32">
        <v>123.684601</v>
      </c>
      <c r="P32">
        <v>141.74850900000001</v>
      </c>
      <c r="Q32">
        <v>11.058654000000001</v>
      </c>
      <c r="R32">
        <v>27.307555000000001</v>
      </c>
      <c r="S32">
        <v>9.6238969999999995</v>
      </c>
      <c r="T32">
        <v>1.6575359999999999</v>
      </c>
      <c r="U32">
        <v>336.02802800000001</v>
      </c>
      <c r="V32">
        <v>9.6092610000000001</v>
      </c>
      <c r="W32">
        <v>23.606263999999999</v>
      </c>
      <c r="X32">
        <v>142.04279500000001</v>
      </c>
      <c r="Y32">
        <v>0</v>
      </c>
      <c r="Z32">
        <v>18.931961999999999</v>
      </c>
      <c r="AA32">
        <v>40.584386000000002</v>
      </c>
      <c r="AB32">
        <v>44.701835000000003</v>
      </c>
      <c r="AC32">
        <v>32.256538999999997</v>
      </c>
      <c r="AD32">
        <v>40.273057999999999</v>
      </c>
      <c r="AE32">
        <v>54.814796000000001</v>
      </c>
      <c r="AF32">
        <v>17.596491</v>
      </c>
      <c r="AG32">
        <v>45.372739000000003</v>
      </c>
      <c r="AH32">
        <v>153.502307</v>
      </c>
      <c r="AI32">
        <v>36.736688000000001</v>
      </c>
      <c r="AJ32">
        <v>0</v>
      </c>
      <c r="AK32">
        <v>62.541305000000001</v>
      </c>
      <c r="AL32">
        <v>34.685583999999999</v>
      </c>
      <c r="AM32">
        <v>17.436897999999999</v>
      </c>
      <c r="AN32">
        <v>1.0551870000000001</v>
      </c>
      <c r="AO32">
        <v>0</v>
      </c>
      <c r="AP32">
        <v>0.123347</v>
      </c>
      <c r="AQ32">
        <v>50.81944</v>
      </c>
      <c r="AR32">
        <v>46.773829999999997</v>
      </c>
      <c r="AS32">
        <v>35.152351000000003</v>
      </c>
      <c r="AT32">
        <v>14.443459000000001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94.300220999999993</v>
      </c>
      <c r="BA32">
        <f t="shared" si="1"/>
        <v>2685.5021780000006</v>
      </c>
      <c r="BD32">
        <v>5.73</v>
      </c>
      <c r="BE32">
        <v>1.87</v>
      </c>
      <c r="BF32">
        <v>2.92</v>
      </c>
      <c r="BG32">
        <v>1.78</v>
      </c>
      <c r="BH32">
        <v>8.98</v>
      </c>
      <c r="BI32">
        <v>0.91</v>
      </c>
      <c r="BJ32">
        <v>0.91</v>
      </c>
      <c r="BK32">
        <v>1.83</v>
      </c>
      <c r="BL32">
        <v>1.73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1.56</v>
      </c>
      <c r="BT32">
        <v>2.8591709999999999</v>
      </c>
      <c r="BU32">
        <v>1.292062</v>
      </c>
      <c r="BV32">
        <v>2.2442150000000001</v>
      </c>
      <c r="BW32">
        <v>1.870878</v>
      </c>
      <c r="BX32">
        <v>1.8869800000000001</v>
      </c>
      <c r="BY32">
        <v>2.5841219999999998</v>
      </c>
      <c r="BZ32">
        <v>1.2782789999999999</v>
      </c>
      <c r="CA32">
        <v>0</v>
      </c>
      <c r="CB32">
        <v>4.3090000000000003E-3</v>
      </c>
      <c r="CC32">
        <v>0</v>
      </c>
      <c r="CD32">
        <v>5.5399999999999998E-3</v>
      </c>
      <c r="CE32">
        <v>0</v>
      </c>
      <c r="CF32">
        <v>0</v>
      </c>
      <c r="CG32">
        <v>1.395E-3</v>
      </c>
      <c r="CH32">
        <v>0</v>
      </c>
      <c r="CI32">
        <v>4.2900000000000004E-3</v>
      </c>
      <c r="CJ32">
        <v>3.411041</v>
      </c>
      <c r="CK32">
        <v>1.800843</v>
      </c>
      <c r="CL32">
        <v>1.8662000000000001</v>
      </c>
      <c r="CM32">
        <v>3.3814060000000001</v>
      </c>
      <c r="CN32">
        <v>1.7055210000000001</v>
      </c>
      <c r="CO32">
        <v>4.1345960000000002</v>
      </c>
      <c r="CP32">
        <v>4.100149</v>
      </c>
      <c r="CQ32">
        <v>1.8798630000000001</v>
      </c>
      <c r="CR32">
        <v>0.80474400000000001</v>
      </c>
      <c r="CS32">
        <v>1.32023</v>
      </c>
      <c r="CT32">
        <v>4.0684979999999999</v>
      </c>
      <c r="CU32">
        <v>3.4343379999999999</v>
      </c>
      <c r="CV32">
        <v>4.6533899999999999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94.300220999999993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1.023563</v>
      </c>
      <c r="H33">
        <v>0</v>
      </c>
      <c r="I33">
        <v>3.002996</v>
      </c>
      <c r="J33">
        <v>0</v>
      </c>
      <c r="K33">
        <v>356.45390700000002</v>
      </c>
      <c r="L33">
        <v>344.44331099999999</v>
      </c>
      <c r="M33">
        <v>92.331090000000003</v>
      </c>
      <c r="N33">
        <v>117.88784699999999</v>
      </c>
      <c r="O33">
        <v>123.684601</v>
      </c>
      <c r="P33">
        <v>141.74850900000001</v>
      </c>
      <c r="Q33">
        <v>9.1543559999999999</v>
      </c>
      <c r="R33">
        <v>27.307555000000001</v>
      </c>
      <c r="S33">
        <v>7.249574</v>
      </c>
      <c r="T33">
        <v>1.6575359999999999</v>
      </c>
      <c r="U33">
        <v>336.02802800000001</v>
      </c>
      <c r="V33">
        <v>9.6092610000000001</v>
      </c>
      <c r="W33">
        <v>23.606263999999999</v>
      </c>
      <c r="X33">
        <v>142.04279500000001</v>
      </c>
      <c r="Y33">
        <v>0</v>
      </c>
      <c r="Z33">
        <v>18.931961999999999</v>
      </c>
      <c r="AA33">
        <v>40.584386000000002</v>
      </c>
      <c r="AB33">
        <v>44.701835000000003</v>
      </c>
      <c r="AC33">
        <v>32.256538999999997</v>
      </c>
      <c r="AD33">
        <v>30.204792999999999</v>
      </c>
      <c r="AE33">
        <v>54.814796000000001</v>
      </c>
      <c r="AF33">
        <v>8.7982460000000007</v>
      </c>
      <c r="AG33">
        <v>45.372739000000003</v>
      </c>
      <c r="AH33">
        <v>127.918589</v>
      </c>
      <c r="AI33">
        <v>18.368344</v>
      </c>
      <c r="AJ33">
        <v>0</v>
      </c>
      <c r="AK33">
        <v>62.541305000000001</v>
      </c>
      <c r="AL33">
        <v>34.685583999999999</v>
      </c>
      <c r="AM33">
        <v>17.436897999999999</v>
      </c>
      <c r="AN33">
        <v>1.0551870000000001</v>
      </c>
      <c r="AO33">
        <v>0</v>
      </c>
      <c r="AP33">
        <v>0.123347</v>
      </c>
      <c r="AQ33">
        <v>38.114579999999997</v>
      </c>
      <c r="AR33">
        <v>46.773829999999997</v>
      </c>
      <c r="AS33">
        <v>35.152351000000003</v>
      </c>
      <c r="AT33">
        <v>14.443459000000001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93.631681999999998</v>
      </c>
      <c r="BA33">
        <f t="shared" si="1"/>
        <v>2503.1416450000011</v>
      </c>
      <c r="BD33">
        <v>5.73</v>
      </c>
      <c r="BE33">
        <v>1.87</v>
      </c>
      <c r="BF33">
        <v>2.92</v>
      </c>
      <c r="BG33">
        <v>1.78</v>
      </c>
      <c r="BH33">
        <v>8.98</v>
      </c>
      <c r="BI33">
        <v>0.94</v>
      </c>
      <c r="BJ33">
        <v>0.93</v>
      </c>
      <c r="BK33">
        <v>1.83</v>
      </c>
      <c r="BL33">
        <v>1.73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1.56</v>
      </c>
      <c r="BT33">
        <v>2.8591709999999999</v>
      </c>
      <c r="BU33">
        <v>1.292062</v>
      </c>
      <c r="BV33">
        <v>2.2442150000000001</v>
      </c>
      <c r="BW33">
        <v>1.870878</v>
      </c>
      <c r="BX33">
        <v>1.8869800000000001</v>
      </c>
      <c r="BY33">
        <v>2.5841219999999998</v>
      </c>
      <c r="BZ33">
        <v>1.2782789999999999</v>
      </c>
      <c r="CA33">
        <v>0</v>
      </c>
      <c r="CB33">
        <v>4.3090000000000003E-3</v>
      </c>
      <c r="CC33">
        <v>0</v>
      </c>
      <c r="CD33">
        <v>5.5399999999999998E-3</v>
      </c>
      <c r="CE33">
        <v>0</v>
      </c>
      <c r="CF33">
        <v>0</v>
      </c>
      <c r="CG33">
        <v>1.395E-3</v>
      </c>
      <c r="CH33">
        <v>0</v>
      </c>
      <c r="CI33">
        <v>4.2900000000000004E-3</v>
      </c>
      <c r="CJ33">
        <v>3.411041</v>
      </c>
      <c r="CK33">
        <v>1.800843</v>
      </c>
      <c r="CL33">
        <v>1.8662000000000001</v>
      </c>
      <c r="CM33">
        <v>3.3814060000000001</v>
      </c>
      <c r="CN33">
        <v>1.7055210000000001</v>
      </c>
      <c r="CO33">
        <v>4.1345960000000002</v>
      </c>
      <c r="CP33">
        <v>4.100149</v>
      </c>
      <c r="CQ33">
        <v>1.8798630000000001</v>
      </c>
      <c r="CR33">
        <v>0.80474400000000001</v>
      </c>
      <c r="CS33">
        <v>1.32023</v>
      </c>
      <c r="CT33">
        <v>4.0684979999999999</v>
      </c>
      <c r="CU33">
        <v>3.4343379999999999</v>
      </c>
      <c r="CV33">
        <v>3.9348510000000001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93.631681999999998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1.023563</v>
      </c>
      <c r="H34">
        <v>0</v>
      </c>
      <c r="I34">
        <v>3.002996</v>
      </c>
      <c r="J34">
        <v>0</v>
      </c>
      <c r="K34">
        <v>351.78173500000003</v>
      </c>
      <c r="L34">
        <v>340.09878400000002</v>
      </c>
      <c r="M34">
        <v>92.331090000000003</v>
      </c>
      <c r="N34">
        <v>117.88784699999999</v>
      </c>
      <c r="O34">
        <v>123.684601</v>
      </c>
      <c r="P34">
        <v>141.74850900000001</v>
      </c>
      <c r="Q34">
        <v>9.1543559999999999</v>
      </c>
      <c r="R34">
        <v>27.307555000000001</v>
      </c>
      <c r="S34">
        <v>5.093356</v>
      </c>
      <c r="T34">
        <v>1.6575359999999999</v>
      </c>
      <c r="U34">
        <v>336.02802800000001</v>
      </c>
      <c r="V34">
        <v>9.6092610000000001</v>
      </c>
      <c r="W34">
        <v>23.606263999999999</v>
      </c>
      <c r="X34">
        <v>142.04279500000001</v>
      </c>
      <c r="Y34">
        <v>0</v>
      </c>
      <c r="Z34">
        <v>18.931961999999999</v>
      </c>
      <c r="AA34">
        <v>40.584386000000002</v>
      </c>
      <c r="AB34">
        <v>44.701835000000003</v>
      </c>
      <c r="AC34">
        <v>32.256538999999997</v>
      </c>
      <c r="AD34">
        <v>20.136528999999999</v>
      </c>
      <c r="AE34">
        <v>36.543196999999999</v>
      </c>
      <c r="AF34">
        <v>8.7982460000000007</v>
      </c>
      <c r="AG34">
        <v>45.372739000000003</v>
      </c>
      <c r="AH34">
        <v>102.33487100000001</v>
      </c>
      <c r="AI34">
        <v>4.2388490000000001</v>
      </c>
      <c r="AJ34">
        <v>0</v>
      </c>
      <c r="AK34">
        <v>62.541305000000001</v>
      </c>
      <c r="AL34">
        <v>34.685583999999999</v>
      </c>
      <c r="AM34">
        <v>17.436897999999999</v>
      </c>
      <c r="AN34">
        <v>1.0551870000000001</v>
      </c>
      <c r="AO34">
        <v>0</v>
      </c>
      <c r="AP34">
        <v>0.123347</v>
      </c>
      <c r="AQ34">
        <v>38.114579999999997</v>
      </c>
      <c r="AR34">
        <v>46.773829999999997</v>
      </c>
      <c r="AS34">
        <v>35.152351000000003</v>
      </c>
      <c r="AT34">
        <v>14.443459000000001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92.195119000000005</v>
      </c>
      <c r="BA34">
        <f t="shared" si="1"/>
        <v>2422.4790890000004</v>
      </c>
      <c r="BD34">
        <v>5.73</v>
      </c>
      <c r="BE34">
        <v>1.87</v>
      </c>
      <c r="BF34">
        <v>2.92</v>
      </c>
      <c r="BG34">
        <v>1.78</v>
      </c>
      <c r="BH34">
        <v>8.98</v>
      </c>
      <c r="BI34">
        <v>0.94</v>
      </c>
      <c r="BJ34">
        <v>0.93</v>
      </c>
      <c r="BK34">
        <v>1.83</v>
      </c>
      <c r="BL34">
        <v>1.73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1.56</v>
      </c>
      <c r="BT34">
        <v>2.8591709999999999</v>
      </c>
      <c r="BU34">
        <v>1.292062</v>
      </c>
      <c r="BV34">
        <v>2.2442150000000001</v>
      </c>
      <c r="BW34">
        <v>1.870878</v>
      </c>
      <c r="BX34">
        <v>1.8869800000000001</v>
      </c>
      <c r="BY34">
        <v>2.5841219999999998</v>
      </c>
      <c r="BZ34">
        <v>1.2782789999999999</v>
      </c>
      <c r="CA34">
        <v>0</v>
      </c>
      <c r="CB34">
        <v>4.3090000000000003E-3</v>
      </c>
      <c r="CC34">
        <v>0</v>
      </c>
      <c r="CD34">
        <v>5.5399999999999998E-3</v>
      </c>
      <c r="CE34">
        <v>0</v>
      </c>
      <c r="CF34">
        <v>0</v>
      </c>
      <c r="CG34">
        <v>6.5830000000000003E-3</v>
      </c>
      <c r="CH34">
        <v>0</v>
      </c>
      <c r="CI34">
        <v>8.6239999999999997E-3</v>
      </c>
      <c r="CJ34">
        <v>3.411041</v>
      </c>
      <c r="CK34">
        <v>1.800843</v>
      </c>
      <c r="CL34">
        <v>1.8662000000000001</v>
      </c>
      <c r="CM34">
        <v>3.3814060000000001</v>
      </c>
      <c r="CN34">
        <v>1.7055210000000001</v>
      </c>
      <c r="CO34">
        <v>4.1345960000000002</v>
      </c>
      <c r="CP34">
        <v>4.100149</v>
      </c>
      <c r="CQ34">
        <v>1.8798630000000001</v>
      </c>
      <c r="CR34">
        <v>0.80474400000000001</v>
      </c>
      <c r="CS34">
        <v>1.32023</v>
      </c>
      <c r="CT34">
        <v>4.0684979999999999</v>
      </c>
      <c r="CU34">
        <v>2.775223</v>
      </c>
      <c r="CV34">
        <v>3.1478809999999999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92.195119000000005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1.023563</v>
      </c>
      <c r="H35">
        <v>0</v>
      </c>
      <c r="I35">
        <v>3.002996</v>
      </c>
      <c r="J35">
        <v>0</v>
      </c>
      <c r="K35">
        <v>350.355298</v>
      </c>
      <c r="L35">
        <v>340.40125599999999</v>
      </c>
      <c r="M35">
        <v>92.331090000000003</v>
      </c>
      <c r="N35">
        <v>117.88784699999999</v>
      </c>
      <c r="O35">
        <v>123.684601</v>
      </c>
      <c r="P35">
        <v>141.74850900000001</v>
      </c>
      <c r="Q35">
        <v>5.778365</v>
      </c>
      <c r="R35">
        <v>27.307555000000001</v>
      </c>
      <c r="S35">
        <v>6.9597389999999999</v>
      </c>
      <c r="T35">
        <v>1.6575359999999999</v>
      </c>
      <c r="U35">
        <v>336.02802800000001</v>
      </c>
      <c r="V35">
        <v>9.6092610000000001</v>
      </c>
      <c r="W35">
        <v>23.606263999999999</v>
      </c>
      <c r="X35">
        <v>142.04279500000001</v>
      </c>
      <c r="Y35">
        <v>0</v>
      </c>
      <c r="Z35">
        <v>12.621308000000001</v>
      </c>
      <c r="AA35">
        <v>40.584386000000002</v>
      </c>
      <c r="AB35">
        <v>44.701835000000003</v>
      </c>
      <c r="AC35">
        <v>32.256538999999997</v>
      </c>
      <c r="AD35">
        <v>10.068263999999999</v>
      </c>
      <c r="AE35">
        <v>36.418010000000002</v>
      </c>
      <c r="AF35">
        <v>0</v>
      </c>
      <c r="AG35">
        <v>45.372739000000003</v>
      </c>
      <c r="AH35">
        <v>76.751154</v>
      </c>
      <c r="AI35">
        <v>0</v>
      </c>
      <c r="AJ35">
        <v>0</v>
      </c>
      <c r="AK35">
        <v>62.541305000000001</v>
      </c>
      <c r="AL35">
        <v>34.685583999999999</v>
      </c>
      <c r="AM35">
        <v>17.436897999999999</v>
      </c>
      <c r="AN35">
        <v>1.0551870000000001</v>
      </c>
      <c r="AO35">
        <v>0</v>
      </c>
      <c r="AP35">
        <v>5.6739850000000001</v>
      </c>
      <c r="AQ35">
        <v>38.114579999999997</v>
      </c>
      <c r="AR35">
        <v>46.773829999999997</v>
      </c>
      <c r="AS35">
        <v>35.152351000000003</v>
      </c>
      <c r="AT35">
        <v>14.443459000000001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91.408016000000003</v>
      </c>
      <c r="BA35">
        <f t="shared" si="1"/>
        <v>2369.4841329999999</v>
      </c>
      <c r="BD35">
        <v>5.73</v>
      </c>
      <c r="BE35">
        <v>1.87</v>
      </c>
      <c r="BF35">
        <v>2.92</v>
      </c>
      <c r="BG35">
        <v>1.78</v>
      </c>
      <c r="BH35">
        <v>8.98</v>
      </c>
      <c r="BI35">
        <v>0.94</v>
      </c>
      <c r="BJ35">
        <v>0.93</v>
      </c>
      <c r="BK35">
        <v>1.83</v>
      </c>
      <c r="BL35">
        <v>1.73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1.56</v>
      </c>
      <c r="BT35">
        <v>2.8591709999999999</v>
      </c>
      <c r="BU35">
        <v>1.292062</v>
      </c>
      <c r="BV35">
        <v>2.2442150000000001</v>
      </c>
      <c r="BW35">
        <v>1.870878</v>
      </c>
      <c r="BX35">
        <v>1.8869800000000001</v>
      </c>
      <c r="BY35">
        <v>2.5841219999999998</v>
      </c>
      <c r="BZ35">
        <v>1.2782789999999999</v>
      </c>
      <c r="CA35">
        <v>0</v>
      </c>
      <c r="CB35">
        <v>4.2469999999999999E-3</v>
      </c>
      <c r="CC35">
        <v>0</v>
      </c>
      <c r="CD35">
        <v>5.5399999999999998E-3</v>
      </c>
      <c r="CE35">
        <v>0</v>
      </c>
      <c r="CF35">
        <v>0</v>
      </c>
      <c r="CG35">
        <v>6.5129999999999997E-3</v>
      </c>
      <c r="CH35">
        <v>0</v>
      </c>
      <c r="CI35">
        <v>8.6239999999999997E-3</v>
      </c>
      <c r="CJ35">
        <v>3.411041</v>
      </c>
      <c r="CK35">
        <v>1.800843</v>
      </c>
      <c r="CL35">
        <v>1.8662000000000001</v>
      </c>
      <c r="CM35">
        <v>3.3814060000000001</v>
      </c>
      <c r="CN35">
        <v>1.7055210000000001</v>
      </c>
      <c r="CO35">
        <v>4.1345960000000002</v>
      </c>
      <c r="CP35">
        <v>4.100149</v>
      </c>
      <c r="CQ35">
        <v>1.8798630000000001</v>
      </c>
      <c r="CR35">
        <v>0.80474400000000001</v>
      </c>
      <c r="CS35">
        <v>1.32023</v>
      </c>
      <c r="CT35">
        <v>4.0684979999999999</v>
      </c>
      <c r="CU35">
        <v>2.775223</v>
      </c>
      <c r="CV35">
        <v>2.3609100000000001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91.408016000000003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1.023563</v>
      </c>
      <c r="H36">
        <v>0</v>
      </c>
      <c r="I36">
        <v>3.002996</v>
      </c>
      <c r="J36">
        <v>0</v>
      </c>
      <c r="K36">
        <v>350.355298</v>
      </c>
      <c r="L36">
        <v>340.40125599999999</v>
      </c>
      <c r="M36">
        <v>92.331090000000003</v>
      </c>
      <c r="N36">
        <v>117.88784699999999</v>
      </c>
      <c r="O36">
        <v>123.684601</v>
      </c>
      <c r="P36">
        <v>141.74850900000001</v>
      </c>
      <c r="Q36">
        <v>4.0274260000000002</v>
      </c>
      <c r="R36">
        <v>27.307555000000001</v>
      </c>
      <c r="S36">
        <v>6.9597389999999999</v>
      </c>
      <c r="T36">
        <v>1.6575359999999999</v>
      </c>
      <c r="U36">
        <v>336.02802800000001</v>
      </c>
      <c r="V36">
        <v>9.6092610000000001</v>
      </c>
      <c r="W36">
        <v>23.606263999999999</v>
      </c>
      <c r="X36">
        <v>142.04279500000001</v>
      </c>
      <c r="Y36">
        <v>0</v>
      </c>
      <c r="Z36">
        <v>12.621308000000001</v>
      </c>
      <c r="AA36">
        <v>40.584386000000002</v>
      </c>
      <c r="AB36">
        <v>44.701835000000003</v>
      </c>
      <c r="AC36">
        <v>32.256538999999997</v>
      </c>
      <c r="AD36">
        <v>10.068263999999999</v>
      </c>
      <c r="AE36">
        <v>36.418010000000002</v>
      </c>
      <c r="AF36">
        <v>0</v>
      </c>
      <c r="AG36">
        <v>45.372739000000003</v>
      </c>
      <c r="AH36">
        <v>51.167436000000002</v>
      </c>
      <c r="AI36">
        <v>0</v>
      </c>
      <c r="AJ36">
        <v>0</v>
      </c>
      <c r="AK36">
        <v>62.541305000000001</v>
      </c>
      <c r="AL36">
        <v>34.685583999999999</v>
      </c>
      <c r="AM36">
        <v>17.436897999999999</v>
      </c>
      <c r="AN36">
        <v>1.0551870000000001</v>
      </c>
      <c r="AO36">
        <v>0</v>
      </c>
      <c r="AP36">
        <v>5.6739850000000001</v>
      </c>
      <c r="AQ36">
        <v>38.114579999999997</v>
      </c>
      <c r="AR36">
        <v>46.773829999999997</v>
      </c>
      <c r="AS36">
        <v>35.152351000000003</v>
      </c>
      <c r="AT36">
        <v>14.443459000000001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90.621047000000004</v>
      </c>
      <c r="BA36">
        <f t="shared" si="1"/>
        <v>2341.3625070000003</v>
      </c>
      <c r="BD36">
        <v>5.73</v>
      </c>
      <c r="BE36">
        <v>1.87</v>
      </c>
      <c r="BF36">
        <v>2.92</v>
      </c>
      <c r="BG36">
        <v>1.78</v>
      </c>
      <c r="BH36">
        <v>8.98</v>
      </c>
      <c r="BI36">
        <v>0.94</v>
      </c>
      <c r="BJ36">
        <v>0.93</v>
      </c>
      <c r="BK36">
        <v>1.83</v>
      </c>
      <c r="BL36">
        <v>1.73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1.56</v>
      </c>
      <c r="BT36">
        <v>2.8591709999999999</v>
      </c>
      <c r="BU36">
        <v>1.292062</v>
      </c>
      <c r="BV36">
        <v>2.2442150000000001</v>
      </c>
      <c r="BW36">
        <v>1.870878</v>
      </c>
      <c r="BX36">
        <v>1.8869800000000001</v>
      </c>
      <c r="BY36">
        <v>2.5841219999999998</v>
      </c>
      <c r="BZ36">
        <v>1.2782789999999999</v>
      </c>
      <c r="CA36">
        <v>0</v>
      </c>
      <c r="CB36">
        <v>4.2469999999999999E-3</v>
      </c>
      <c r="CC36">
        <v>0</v>
      </c>
      <c r="CD36">
        <v>5.5399999999999998E-3</v>
      </c>
      <c r="CE36">
        <v>0</v>
      </c>
      <c r="CF36">
        <v>0</v>
      </c>
      <c r="CG36">
        <v>6.5129999999999997E-3</v>
      </c>
      <c r="CH36">
        <v>0</v>
      </c>
      <c r="CI36">
        <v>8.6239999999999997E-3</v>
      </c>
      <c r="CJ36">
        <v>3.411041</v>
      </c>
      <c r="CK36">
        <v>1.800843</v>
      </c>
      <c r="CL36">
        <v>1.8662000000000001</v>
      </c>
      <c r="CM36">
        <v>3.3814060000000001</v>
      </c>
      <c r="CN36">
        <v>1.7055210000000001</v>
      </c>
      <c r="CO36">
        <v>4.1345960000000002</v>
      </c>
      <c r="CP36">
        <v>4.100149</v>
      </c>
      <c r="CQ36">
        <v>1.8798630000000001</v>
      </c>
      <c r="CR36">
        <v>0.80474400000000001</v>
      </c>
      <c r="CS36">
        <v>1.32023</v>
      </c>
      <c r="CT36">
        <v>4.0684979999999999</v>
      </c>
      <c r="CU36">
        <v>2.775223</v>
      </c>
      <c r="CV36">
        <v>1.573941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90.621047000000004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1.023563</v>
      </c>
      <c r="H37">
        <v>0</v>
      </c>
      <c r="I37">
        <v>3.002996</v>
      </c>
      <c r="J37">
        <v>0</v>
      </c>
      <c r="K37">
        <v>362.03667100000001</v>
      </c>
      <c r="L37">
        <v>340.09878400000002</v>
      </c>
      <c r="M37">
        <v>92.331090000000003</v>
      </c>
      <c r="N37">
        <v>117.88784699999999</v>
      </c>
      <c r="O37">
        <v>123.684601</v>
      </c>
      <c r="P37">
        <v>141.74850900000001</v>
      </c>
      <c r="Q37">
        <v>4.0274260000000002</v>
      </c>
      <c r="R37">
        <v>27.307555000000001</v>
      </c>
      <c r="S37">
        <v>5.093356</v>
      </c>
      <c r="T37">
        <v>1.6575359999999999</v>
      </c>
      <c r="U37">
        <v>336.02802800000001</v>
      </c>
      <c r="V37">
        <v>9.6092610000000001</v>
      </c>
      <c r="W37">
        <v>23.606263999999999</v>
      </c>
      <c r="X37">
        <v>142.04279500000001</v>
      </c>
      <c r="Y37">
        <v>0</v>
      </c>
      <c r="Z37">
        <v>12.621308000000001</v>
      </c>
      <c r="AA37">
        <v>27.056256999999999</v>
      </c>
      <c r="AB37">
        <v>44.701835000000003</v>
      </c>
      <c r="AC37">
        <v>32.256538999999997</v>
      </c>
      <c r="AD37">
        <v>10.068263999999999</v>
      </c>
      <c r="AE37">
        <v>18.271598999999998</v>
      </c>
      <c r="AF37">
        <v>0</v>
      </c>
      <c r="AG37">
        <v>45.372739000000003</v>
      </c>
      <c r="AH37">
        <v>25.583718000000001</v>
      </c>
      <c r="AI37">
        <v>0</v>
      </c>
      <c r="AJ37">
        <v>0</v>
      </c>
      <c r="AK37">
        <v>62.541305000000001</v>
      </c>
      <c r="AL37">
        <v>34.685583999999999</v>
      </c>
      <c r="AM37">
        <v>17.436897999999999</v>
      </c>
      <c r="AN37">
        <v>1.0551870000000001</v>
      </c>
      <c r="AO37">
        <v>0</v>
      </c>
      <c r="AP37">
        <v>5.6739850000000001</v>
      </c>
      <c r="AQ37">
        <v>38.114579999999997</v>
      </c>
      <c r="AR37">
        <v>46.773829999999997</v>
      </c>
      <c r="AS37">
        <v>35.152351000000003</v>
      </c>
      <c r="AT37">
        <v>14.443459000000001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88.446464000000006</v>
      </c>
      <c r="BA37">
        <f t="shared" si="1"/>
        <v>2291.4421840000005</v>
      </c>
      <c r="BD37">
        <v>5.73</v>
      </c>
      <c r="BE37">
        <v>1.87</v>
      </c>
      <c r="BF37">
        <v>2.92</v>
      </c>
      <c r="BG37">
        <v>1.78</v>
      </c>
      <c r="BH37">
        <v>8.98</v>
      </c>
      <c r="BI37">
        <v>0.94</v>
      </c>
      <c r="BJ37">
        <v>0.93</v>
      </c>
      <c r="BK37">
        <v>1.83</v>
      </c>
      <c r="BL37">
        <v>1.73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1.56</v>
      </c>
      <c r="BT37">
        <v>2.8591709999999999</v>
      </c>
      <c r="BU37">
        <v>1.292062</v>
      </c>
      <c r="BV37">
        <v>2.2442150000000001</v>
      </c>
      <c r="BW37">
        <v>1.870878</v>
      </c>
      <c r="BX37">
        <v>1.8869800000000001</v>
      </c>
      <c r="BY37">
        <v>2.5841219999999998</v>
      </c>
      <c r="BZ37">
        <v>1.2782789999999999</v>
      </c>
      <c r="CA37">
        <v>0</v>
      </c>
      <c r="CB37">
        <v>4.2469999999999999E-3</v>
      </c>
      <c r="CC37">
        <v>0</v>
      </c>
      <c r="CD37">
        <v>5.5399999999999998E-3</v>
      </c>
      <c r="CE37">
        <v>0</v>
      </c>
      <c r="CF37">
        <v>0</v>
      </c>
      <c r="CG37">
        <v>6.5129999999999997E-3</v>
      </c>
      <c r="CH37">
        <v>0</v>
      </c>
      <c r="CI37">
        <v>8.6239999999999997E-3</v>
      </c>
      <c r="CJ37">
        <v>3.411041</v>
      </c>
      <c r="CK37">
        <v>1.800843</v>
      </c>
      <c r="CL37">
        <v>1.8662000000000001</v>
      </c>
      <c r="CM37">
        <v>3.3814060000000001</v>
      </c>
      <c r="CN37">
        <v>1.7055210000000001</v>
      </c>
      <c r="CO37">
        <v>4.1345960000000002</v>
      </c>
      <c r="CP37">
        <v>4.100149</v>
      </c>
      <c r="CQ37">
        <v>1.8798630000000001</v>
      </c>
      <c r="CR37">
        <v>0.80474400000000001</v>
      </c>
      <c r="CS37">
        <v>1.32023</v>
      </c>
      <c r="CT37">
        <v>4.0684979999999999</v>
      </c>
      <c r="CU37">
        <v>1.3876109999999999</v>
      </c>
      <c r="CV37">
        <v>0.78696999999999995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88.446464000000006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1.023563</v>
      </c>
      <c r="H38">
        <v>0</v>
      </c>
      <c r="I38">
        <v>3.002996</v>
      </c>
      <c r="J38">
        <v>0</v>
      </c>
      <c r="K38">
        <v>362.03667100000001</v>
      </c>
      <c r="L38">
        <v>340.09878400000002</v>
      </c>
      <c r="M38">
        <v>92.331090000000003</v>
      </c>
      <c r="N38">
        <v>117.88784699999999</v>
      </c>
      <c r="O38">
        <v>123.684601</v>
      </c>
      <c r="P38">
        <v>141.74850900000001</v>
      </c>
      <c r="Q38">
        <v>4.0274260000000002</v>
      </c>
      <c r="R38">
        <v>27.307555000000001</v>
      </c>
      <c r="S38">
        <v>5.093356</v>
      </c>
      <c r="T38">
        <v>1.6575359999999999</v>
      </c>
      <c r="U38">
        <v>336.02802800000001</v>
      </c>
      <c r="V38">
        <v>9.6092610000000001</v>
      </c>
      <c r="W38">
        <v>23.606263999999999</v>
      </c>
      <c r="X38">
        <v>142.04279500000001</v>
      </c>
      <c r="Y38">
        <v>0</v>
      </c>
      <c r="Z38">
        <v>12.621308000000001</v>
      </c>
      <c r="AA38">
        <v>27.056256999999999</v>
      </c>
      <c r="AB38">
        <v>44.701835000000003</v>
      </c>
      <c r="AC38">
        <v>32.256538999999997</v>
      </c>
      <c r="AD38">
        <v>10.068263999999999</v>
      </c>
      <c r="AE38">
        <v>18.271598999999998</v>
      </c>
      <c r="AF38">
        <v>0</v>
      </c>
      <c r="AG38">
        <v>45.372739000000003</v>
      </c>
      <c r="AH38">
        <v>0</v>
      </c>
      <c r="AI38">
        <v>0</v>
      </c>
      <c r="AJ38">
        <v>0</v>
      </c>
      <c r="AK38">
        <v>62.541305000000001</v>
      </c>
      <c r="AL38">
        <v>34.685583999999999</v>
      </c>
      <c r="AM38">
        <v>17.436897999999999</v>
      </c>
      <c r="AN38">
        <v>1.0551870000000001</v>
      </c>
      <c r="AO38">
        <v>0</v>
      </c>
      <c r="AP38">
        <v>5.6739850000000001</v>
      </c>
      <c r="AQ38">
        <v>38.114579999999997</v>
      </c>
      <c r="AR38">
        <v>51.025996999999997</v>
      </c>
      <c r="AS38">
        <v>35.152351000000003</v>
      </c>
      <c r="AT38">
        <v>14.443459000000001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87.659494000000009</v>
      </c>
      <c r="BA38">
        <f t="shared" si="1"/>
        <v>2269.3236630000006</v>
      </c>
      <c r="BD38">
        <v>5.73</v>
      </c>
      <c r="BE38">
        <v>1.87</v>
      </c>
      <c r="BF38">
        <v>2.92</v>
      </c>
      <c r="BG38">
        <v>1.78</v>
      </c>
      <c r="BH38">
        <v>8.98</v>
      </c>
      <c r="BI38">
        <v>0.94</v>
      </c>
      <c r="BJ38">
        <v>0.93</v>
      </c>
      <c r="BK38">
        <v>1.83</v>
      </c>
      <c r="BL38">
        <v>1.73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1.56</v>
      </c>
      <c r="BT38">
        <v>2.8591709999999999</v>
      </c>
      <c r="BU38">
        <v>1.292062</v>
      </c>
      <c r="BV38">
        <v>2.2442150000000001</v>
      </c>
      <c r="BW38">
        <v>1.870878</v>
      </c>
      <c r="BX38">
        <v>1.8869800000000001</v>
      </c>
      <c r="BY38">
        <v>2.5841219999999998</v>
      </c>
      <c r="BZ38">
        <v>1.2782789999999999</v>
      </c>
      <c r="CA38">
        <v>0</v>
      </c>
      <c r="CB38">
        <v>4.2469999999999999E-3</v>
      </c>
      <c r="CC38">
        <v>0</v>
      </c>
      <c r="CD38">
        <v>5.5399999999999998E-3</v>
      </c>
      <c r="CE38">
        <v>0</v>
      </c>
      <c r="CF38">
        <v>0</v>
      </c>
      <c r="CG38">
        <v>6.5129999999999997E-3</v>
      </c>
      <c r="CH38">
        <v>0</v>
      </c>
      <c r="CI38">
        <v>8.6239999999999997E-3</v>
      </c>
      <c r="CJ38">
        <v>3.411041</v>
      </c>
      <c r="CK38">
        <v>1.800843</v>
      </c>
      <c r="CL38">
        <v>1.8662000000000001</v>
      </c>
      <c r="CM38">
        <v>3.3814060000000001</v>
      </c>
      <c r="CN38">
        <v>1.7055210000000001</v>
      </c>
      <c r="CO38">
        <v>4.1345960000000002</v>
      </c>
      <c r="CP38">
        <v>4.100149</v>
      </c>
      <c r="CQ38">
        <v>1.8798630000000001</v>
      </c>
      <c r="CR38">
        <v>0.80474400000000001</v>
      </c>
      <c r="CS38">
        <v>1.32023</v>
      </c>
      <c r="CT38">
        <v>4.0684979999999999</v>
      </c>
      <c r="CU38">
        <v>1.3876109999999999</v>
      </c>
      <c r="CV38">
        <v>0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87.659494000000009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1.023563</v>
      </c>
      <c r="H39">
        <v>0</v>
      </c>
      <c r="I39">
        <v>3.002996</v>
      </c>
      <c r="J39">
        <v>0</v>
      </c>
      <c r="K39">
        <v>362.496172</v>
      </c>
      <c r="L39">
        <v>341.32322900000003</v>
      </c>
      <c r="M39">
        <v>92.331090000000003</v>
      </c>
      <c r="N39">
        <v>117.88784699999999</v>
      </c>
      <c r="O39">
        <v>123.684601</v>
      </c>
      <c r="P39">
        <v>141.74850900000001</v>
      </c>
      <c r="Q39">
        <v>4.1530779999999998</v>
      </c>
      <c r="R39">
        <v>27.307555000000001</v>
      </c>
      <c r="S39">
        <v>12.569756</v>
      </c>
      <c r="T39">
        <v>1.6575359999999999</v>
      </c>
      <c r="U39">
        <v>336.02802800000001</v>
      </c>
      <c r="V39">
        <v>9.6092610000000001</v>
      </c>
      <c r="W39">
        <v>23.606263999999999</v>
      </c>
      <c r="X39">
        <v>94.103447000000003</v>
      </c>
      <c r="Y39">
        <v>0</v>
      </c>
      <c r="Z39">
        <v>12.621308000000001</v>
      </c>
      <c r="AA39">
        <v>13.528129</v>
      </c>
      <c r="AB39">
        <v>29.710733999999999</v>
      </c>
      <c r="AC39">
        <v>14.133347000000001</v>
      </c>
      <c r="AD39">
        <v>10.068263999999999</v>
      </c>
      <c r="AE39">
        <v>18.209005000000001</v>
      </c>
      <c r="AF39">
        <v>0</v>
      </c>
      <c r="AG39">
        <v>45.372739000000003</v>
      </c>
      <c r="AH39">
        <v>0</v>
      </c>
      <c r="AI39">
        <v>0</v>
      </c>
      <c r="AJ39">
        <v>0</v>
      </c>
      <c r="AK39">
        <v>62.541305000000001</v>
      </c>
      <c r="AL39">
        <v>34.685583999999999</v>
      </c>
      <c r="AM39">
        <v>17.436897999999999</v>
      </c>
      <c r="AN39">
        <v>1.0551870000000001</v>
      </c>
      <c r="AO39">
        <v>0</v>
      </c>
      <c r="AP39">
        <v>5.6739850000000001</v>
      </c>
      <c r="AQ39">
        <v>38.114579999999997</v>
      </c>
      <c r="AR39">
        <v>51.025996999999997</v>
      </c>
      <c r="AS39">
        <v>35.152351000000003</v>
      </c>
      <c r="AT39">
        <v>14.443459000000001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86.271750000000011</v>
      </c>
      <c r="BA39">
        <f t="shared" si="1"/>
        <v>2182.577554</v>
      </c>
      <c r="BD39">
        <v>5.73</v>
      </c>
      <c r="BE39">
        <v>1.87</v>
      </c>
      <c r="BF39">
        <v>2.92</v>
      </c>
      <c r="BG39">
        <v>1.78</v>
      </c>
      <c r="BH39">
        <v>8.98</v>
      </c>
      <c r="BI39">
        <v>0.94</v>
      </c>
      <c r="BJ39">
        <v>0.93</v>
      </c>
      <c r="BK39">
        <v>1.83</v>
      </c>
      <c r="BL39">
        <v>1.73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1.56</v>
      </c>
      <c r="BT39">
        <v>2.8591709999999999</v>
      </c>
      <c r="BU39">
        <v>1.292062</v>
      </c>
      <c r="BV39">
        <v>2.2442150000000001</v>
      </c>
      <c r="BW39">
        <v>1.870878</v>
      </c>
      <c r="BX39">
        <v>1.8869800000000001</v>
      </c>
      <c r="BY39">
        <v>2.5841219999999998</v>
      </c>
      <c r="BZ39">
        <v>1.2782789999999999</v>
      </c>
      <c r="CA39">
        <v>0</v>
      </c>
      <c r="CB39">
        <v>4.1859999999999996E-3</v>
      </c>
      <c r="CC39">
        <v>0</v>
      </c>
      <c r="CD39">
        <v>5.5399999999999998E-3</v>
      </c>
      <c r="CE39">
        <v>0</v>
      </c>
      <c r="CF39">
        <v>0</v>
      </c>
      <c r="CG39">
        <v>6.4409999999999997E-3</v>
      </c>
      <c r="CH39">
        <v>0</v>
      </c>
      <c r="CI39">
        <v>8.6239999999999997E-3</v>
      </c>
      <c r="CJ39">
        <v>3.411041</v>
      </c>
      <c r="CK39">
        <v>1.800843</v>
      </c>
      <c r="CL39">
        <v>1.8662000000000001</v>
      </c>
      <c r="CM39">
        <v>3.3814060000000001</v>
      </c>
      <c r="CN39">
        <v>1.7055210000000001</v>
      </c>
      <c r="CO39">
        <v>4.1345960000000002</v>
      </c>
      <c r="CP39">
        <v>4.100149</v>
      </c>
      <c r="CQ39">
        <v>1.8798630000000001</v>
      </c>
      <c r="CR39">
        <v>0.80474400000000001</v>
      </c>
      <c r="CS39">
        <v>1.32023</v>
      </c>
      <c r="CT39">
        <v>4.0684979999999999</v>
      </c>
      <c r="CU39">
        <v>0</v>
      </c>
      <c r="CV39">
        <v>0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86.271750000000011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1.023563</v>
      </c>
      <c r="H40">
        <v>0</v>
      </c>
      <c r="I40">
        <v>3.002996</v>
      </c>
      <c r="J40">
        <v>0</v>
      </c>
      <c r="K40">
        <v>362.496172</v>
      </c>
      <c r="L40">
        <v>341.32322900000003</v>
      </c>
      <c r="M40">
        <v>92.331090000000003</v>
      </c>
      <c r="N40">
        <v>117.88784699999999</v>
      </c>
      <c r="O40">
        <v>123.684601</v>
      </c>
      <c r="P40">
        <v>141.74850900000001</v>
      </c>
      <c r="Q40">
        <v>4.1530779999999998</v>
      </c>
      <c r="R40">
        <v>27.307555000000001</v>
      </c>
      <c r="S40">
        <v>12.569756</v>
      </c>
      <c r="T40">
        <v>1.6575359999999999</v>
      </c>
      <c r="U40">
        <v>336.02802800000001</v>
      </c>
      <c r="V40">
        <v>9.6092610000000001</v>
      </c>
      <c r="W40">
        <v>23.606263999999999</v>
      </c>
      <c r="X40">
        <v>94.103447000000003</v>
      </c>
      <c r="Y40">
        <v>0</v>
      </c>
      <c r="Z40">
        <v>12.621308000000001</v>
      </c>
      <c r="AA40">
        <v>3.3470399999999998</v>
      </c>
      <c r="AB40">
        <v>14.779958000000001</v>
      </c>
      <c r="AC40">
        <v>0</v>
      </c>
      <c r="AD40">
        <v>0</v>
      </c>
      <c r="AE40">
        <v>0</v>
      </c>
      <c r="AF40">
        <v>0</v>
      </c>
      <c r="AG40">
        <v>45.372739000000003</v>
      </c>
      <c r="AH40">
        <v>0</v>
      </c>
      <c r="AI40">
        <v>0</v>
      </c>
      <c r="AJ40">
        <v>0</v>
      </c>
      <c r="AK40">
        <v>62.541305000000001</v>
      </c>
      <c r="AL40">
        <v>34.685583999999999</v>
      </c>
      <c r="AM40">
        <v>17.436897999999999</v>
      </c>
      <c r="AN40">
        <v>1.0551870000000001</v>
      </c>
      <c r="AO40">
        <v>0</v>
      </c>
      <c r="AP40">
        <v>5.6739850000000001</v>
      </c>
      <c r="AQ40">
        <v>38.114579999999997</v>
      </c>
      <c r="AR40">
        <v>45.710788999999998</v>
      </c>
      <c r="AS40">
        <v>35.152351000000003</v>
      </c>
      <c r="AT40">
        <v>14.443459000000001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86.271750000000011</v>
      </c>
      <c r="BA40">
        <f t="shared" si="1"/>
        <v>2109.739865</v>
      </c>
      <c r="BD40">
        <v>5.73</v>
      </c>
      <c r="BE40">
        <v>1.87</v>
      </c>
      <c r="BF40">
        <v>2.92</v>
      </c>
      <c r="BG40">
        <v>1.78</v>
      </c>
      <c r="BH40">
        <v>8.98</v>
      </c>
      <c r="BI40">
        <v>0.94</v>
      </c>
      <c r="BJ40">
        <v>0.93</v>
      </c>
      <c r="BK40">
        <v>1.83</v>
      </c>
      <c r="BL40">
        <v>1.73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1.56</v>
      </c>
      <c r="BT40">
        <v>2.8591709999999999</v>
      </c>
      <c r="BU40">
        <v>1.292062</v>
      </c>
      <c r="BV40">
        <v>2.2442150000000001</v>
      </c>
      <c r="BW40">
        <v>1.870878</v>
      </c>
      <c r="BX40">
        <v>1.8869800000000001</v>
      </c>
      <c r="BY40">
        <v>2.5841219999999998</v>
      </c>
      <c r="BZ40">
        <v>1.2782789999999999</v>
      </c>
      <c r="CA40">
        <v>0</v>
      </c>
      <c r="CB40">
        <v>4.1859999999999996E-3</v>
      </c>
      <c r="CC40">
        <v>0</v>
      </c>
      <c r="CD40">
        <v>5.5399999999999998E-3</v>
      </c>
      <c r="CE40">
        <v>0</v>
      </c>
      <c r="CF40">
        <v>0</v>
      </c>
      <c r="CG40">
        <v>6.4409999999999997E-3</v>
      </c>
      <c r="CH40">
        <v>0</v>
      </c>
      <c r="CI40">
        <v>8.6239999999999997E-3</v>
      </c>
      <c r="CJ40">
        <v>3.411041</v>
      </c>
      <c r="CK40">
        <v>1.800843</v>
      </c>
      <c r="CL40">
        <v>1.8662000000000001</v>
      </c>
      <c r="CM40">
        <v>3.3814060000000001</v>
      </c>
      <c r="CN40">
        <v>1.7055210000000001</v>
      </c>
      <c r="CO40">
        <v>4.1345960000000002</v>
      </c>
      <c r="CP40">
        <v>4.100149</v>
      </c>
      <c r="CQ40">
        <v>1.8798630000000001</v>
      </c>
      <c r="CR40">
        <v>0.80474400000000001</v>
      </c>
      <c r="CS40">
        <v>1.32023</v>
      </c>
      <c r="CT40">
        <v>4.0684979999999999</v>
      </c>
      <c r="CU40">
        <v>0</v>
      </c>
      <c r="CV40">
        <v>0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86.271750000000011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1.023563</v>
      </c>
      <c r="H41">
        <v>0</v>
      </c>
      <c r="I41">
        <v>3.002996</v>
      </c>
      <c r="J41">
        <v>0</v>
      </c>
      <c r="K41">
        <v>362.02966300000003</v>
      </c>
      <c r="L41">
        <v>341.32322900000003</v>
      </c>
      <c r="M41">
        <v>92.331090000000003</v>
      </c>
      <c r="N41">
        <v>117.88784699999999</v>
      </c>
      <c r="O41">
        <v>123.684601</v>
      </c>
      <c r="P41">
        <v>141.74850900000001</v>
      </c>
      <c r="Q41">
        <v>9.4581459999999993</v>
      </c>
      <c r="R41">
        <v>14.782826</v>
      </c>
      <c r="S41">
        <v>11.346924</v>
      </c>
      <c r="T41">
        <v>1.6575359999999999</v>
      </c>
      <c r="U41">
        <v>336.02802800000001</v>
      </c>
      <c r="V41">
        <v>3.485217</v>
      </c>
      <c r="W41">
        <v>15.251566</v>
      </c>
      <c r="X41">
        <v>94.103447000000003</v>
      </c>
      <c r="Y41">
        <v>0</v>
      </c>
      <c r="Z41">
        <v>12.621308000000001</v>
      </c>
      <c r="AA41">
        <v>0</v>
      </c>
      <c r="AB41">
        <v>14.779958000000001</v>
      </c>
      <c r="AC41">
        <v>0</v>
      </c>
      <c r="AD41">
        <v>0</v>
      </c>
      <c r="AE41">
        <v>0</v>
      </c>
      <c r="AF41">
        <v>0</v>
      </c>
      <c r="AG41">
        <v>45.372739000000003</v>
      </c>
      <c r="AH41">
        <v>0</v>
      </c>
      <c r="AI41">
        <v>0</v>
      </c>
      <c r="AJ41">
        <v>0</v>
      </c>
      <c r="AK41">
        <v>62.541305000000001</v>
      </c>
      <c r="AL41">
        <v>34.685583999999999</v>
      </c>
      <c r="AM41">
        <v>17.436897999999999</v>
      </c>
      <c r="AN41">
        <v>1.0551870000000001</v>
      </c>
      <c r="AO41">
        <v>0</v>
      </c>
      <c r="AP41">
        <v>0</v>
      </c>
      <c r="AQ41">
        <v>38.114579999999997</v>
      </c>
      <c r="AR41">
        <v>45.710788999999998</v>
      </c>
      <c r="AS41">
        <v>35.152351000000003</v>
      </c>
      <c r="AT41">
        <v>14.443459000000001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86.271750000000011</v>
      </c>
      <c r="BA41">
        <f t="shared" si="1"/>
        <v>2077.3310959999994</v>
      </c>
      <c r="BD41">
        <v>5.73</v>
      </c>
      <c r="BE41">
        <v>1.87</v>
      </c>
      <c r="BF41">
        <v>2.92</v>
      </c>
      <c r="BG41">
        <v>1.78</v>
      </c>
      <c r="BH41">
        <v>8.98</v>
      </c>
      <c r="BI41">
        <v>0.94</v>
      </c>
      <c r="BJ41">
        <v>0.93</v>
      </c>
      <c r="BK41">
        <v>1.83</v>
      </c>
      <c r="BL41">
        <v>1.73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1.56</v>
      </c>
      <c r="BT41">
        <v>2.8591709999999999</v>
      </c>
      <c r="BU41">
        <v>1.292062</v>
      </c>
      <c r="BV41">
        <v>2.2442150000000001</v>
      </c>
      <c r="BW41">
        <v>1.870878</v>
      </c>
      <c r="BX41">
        <v>1.8869800000000001</v>
      </c>
      <c r="BY41">
        <v>2.5841219999999998</v>
      </c>
      <c r="BZ41">
        <v>1.2782789999999999</v>
      </c>
      <c r="CA41">
        <v>0</v>
      </c>
      <c r="CB41">
        <v>4.1859999999999996E-3</v>
      </c>
      <c r="CC41">
        <v>0</v>
      </c>
      <c r="CD41">
        <v>5.5399999999999998E-3</v>
      </c>
      <c r="CE41">
        <v>0</v>
      </c>
      <c r="CF41">
        <v>0</v>
      </c>
      <c r="CG41">
        <v>6.4409999999999997E-3</v>
      </c>
      <c r="CH41">
        <v>0</v>
      </c>
      <c r="CI41">
        <v>8.6239999999999997E-3</v>
      </c>
      <c r="CJ41">
        <v>3.411041</v>
      </c>
      <c r="CK41">
        <v>1.800843</v>
      </c>
      <c r="CL41">
        <v>1.8662000000000001</v>
      </c>
      <c r="CM41">
        <v>3.3814060000000001</v>
      </c>
      <c r="CN41">
        <v>1.7055210000000001</v>
      </c>
      <c r="CO41">
        <v>4.1345960000000002</v>
      </c>
      <c r="CP41">
        <v>4.100149</v>
      </c>
      <c r="CQ41">
        <v>1.8798630000000001</v>
      </c>
      <c r="CR41">
        <v>0.80474400000000001</v>
      </c>
      <c r="CS41">
        <v>1.32023</v>
      </c>
      <c r="CT41">
        <v>4.0684979999999999</v>
      </c>
      <c r="CU41">
        <v>0</v>
      </c>
      <c r="CV41">
        <v>0</v>
      </c>
      <c r="CW41">
        <v>3.938161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86.271750000000011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1.023563</v>
      </c>
      <c r="H42">
        <v>0</v>
      </c>
      <c r="I42">
        <v>3.002996</v>
      </c>
      <c r="J42">
        <v>0</v>
      </c>
      <c r="K42">
        <v>362.02966300000003</v>
      </c>
      <c r="L42">
        <v>341.32322900000003</v>
      </c>
      <c r="M42">
        <v>92.331090000000003</v>
      </c>
      <c r="N42">
        <v>117.88784699999999</v>
      </c>
      <c r="O42">
        <v>123.684601</v>
      </c>
      <c r="P42">
        <v>141.74850900000001</v>
      </c>
      <c r="Q42">
        <v>8.3908869999999993</v>
      </c>
      <c r="R42">
        <v>14.782826</v>
      </c>
      <c r="S42">
        <v>11.346783</v>
      </c>
      <c r="T42">
        <v>1.6575359999999999</v>
      </c>
      <c r="U42">
        <v>336.02802800000001</v>
      </c>
      <c r="V42">
        <v>3.485217</v>
      </c>
      <c r="W42">
        <v>15.251566</v>
      </c>
      <c r="X42">
        <v>94.103447000000003</v>
      </c>
      <c r="Y42">
        <v>0</v>
      </c>
      <c r="Z42">
        <v>6.3106540000000004</v>
      </c>
      <c r="AA42">
        <v>0</v>
      </c>
      <c r="AB42">
        <v>14.779958000000001</v>
      </c>
      <c r="AC42">
        <v>0</v>
      </c>
      <c r="AD42">
        <v>0</v>
      </c>
      <c r="AE42">
        <v>0</v>
      </c>
      <c r="AF42">
        <v>0</v>
      </c>
      <c r="AG42">
        <v>45.372739000000003</v>
      </c>
      <c r="AH42">
        <v>0</v>
      </c>
      <c r="AI42">
        <v>0</v>
      </c>
      <c r="AJ42">
        <v>0</v>
      </c>
      <c r="AK42">
        <v>62.541305000000001</v>
      </c>
      <c r="AL42">
        <v>34.685583999999999</v>
      </c>
      <c r="AM42">
        <v>17.436897999999999</v>
      </c>
      <c r="AN42">
        <v>1.0551870000000001</v>
      </c>
      <c r="AO42">
        <v>0</v>
      </c>
      <c r="AP42">
        <v>0</v>
      </c>
      <c r="AQ42">
        <v>38.114579999999997</v>
      </c>
      <c r="AR42">
        <v>45.710788999999998</v>
      </c>
      <c r="AS42">
        <v>35.152351000000003</v>
      </c>
      <c r="AT42">
        <v>14.443459000000001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86.311750000000004</v>
      </c>
      <c r="BA42">
        <f t="shared" si="1"/>
        <v>2069.9930419999996</v>
      </c>
      <c r="BD42">
        <v>5.73</v>
      </c>
      <c r="BE42">
        <v>1.87</v>
      </c>
      <c r="BF42">
        <v>2.92</v>
      </c>
      <c r="BG42">
        <v>1.78</v>
      </c>
      <c r="BH42">
        <v>8.98</v>
      </c>
      <c r="BI42">
        <v>0.96</v>
      </c>
      <c r="BJ42">
        <v>0.95</v>
      </c>
      <c r="BK42">
        <v>1.83</v>
      </c>
      <c r="BL42">
        <v>1.73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1.56</v>
      </c>
      <c r="BT42">
        <v>2.8591709999999999</v>
      </c>
      <c r="BU42">
        <v>1.292062</v>
      </c>
      <c r="BV42">
        <v>2.2442150000000001</v>
      </c>
      <c r="BW42">
        <v>1.870878</v>
      </c>
      <c r="BX42">
        <v>1.8869800000000001</v>
      </c>
      <c r="BY42">
        <v>2.5841219999999998</v>
      </c>
      <c r="BZ42">
        <v>1.2782789999999999</v>
      </c>
      <c r="CA42">
        <v>0</v>
      </c>
      <c r="CB42">
        <v>4.1859999999999996E-3</v>
      </c>
      <c r="CC42">
        <v>0</v>
      </c>
      <c r="CD42">
        <v>5.5399999999999998E-3</v>
      </c>
      <c r="CE42">
        <v>0</v>
      </c>
      <c r="CF42">
        <v>0</v>
      </c>
      <c r="CG42">
        <v>6.4409999999999997E-3</v>
      </c>
      <c r="CH42">
        <v>0</v>
      </c>
      <c r="CI42">
        <v>8.6239999999999997E-3</v>
      </c>
      <c r="CJ42">
        <v>3.411041</v>
      </c>
      <c r="CK42">
        <v>1.800843</v>
      </c>
      <c r="CL42">
        <v>1.8662000000000001</v>
      </c>
      <c r="CM42">
        <v>3.3814060000000001</v>
      </c>
      <c r="CN42">
        <v>1.7055210000000001</v>
      </c>
      <c r="CO42">
        <v>4.1345960000000002</v>
      </c>
      <c r="CP42">
        <v>4.100149</v>
      </c>
      <c r="CQ42">
        <v>1.8798630000000001</v>
      </c>
      <c r="CR42">
        <v>0.80474400000000001</v>
      </c>
      <c r="CS42">
        <v>1.32023</v>
      </c>
      <c r="CT42">
        <v>4.0684979999999999</v>
      </c>
      <c r="CU42">
        <v>0</v>
      </c>
      <c r="CV42">
        <v>0</v>
      </c>
      <c r="CW42">
        <v>3.938161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86.311750000000004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1.023563</v>
      </c>
      <c r="H43">
        <v>0</v>
      </c>
      <c r="I43">
        <v>3.002996</v>
      </c>
      <c r="J43">
        <v>0</v>
      </c>
      <c r="K43">
        <v>351.45644099999998</v>
      </c>
      <c r="L43">
        <v>341.32322900000003</v>
      </c>
      <c r="M43">
        <v>92.331090000000003</v>
      </c>
      <c r="N43">
        <v>117.88784699999999</v>
      </c>
      <c r="O43">
        <v>123.684601</v>
      </c>
      <c r="P43">
        <v>141.74850900000001</v>
      </c>
      <c r="Q43">
        <v>7.3771769999999997</v>
      </c>
      <c r="R43">
        <v>14.782826</v>
      </c>
      <c r="S43">
        <v>5.093356</v>
      </c>
      <c r="T43">
        <v>1.6575359999999999</v>
      </c>
      <c r="U43">
        <v>336.02802800000001</v>
      </c>
      <c r="V43">
        <v>3.485217</v>
      </c>
      <c r="W43">
        <v>15.251566</v>
      </c>
      <c r="X43">
        <v>94.103447000000003</v>
      </c>
      <c r="Y43">
        <v>0</v>
      </c>
      <c r="Z43">
        <v>6.3106540000000004</v>
      </c>
      <c r="AA43">
        <v>0</v>
      </c>
      <c r="AB43">
        <v>14.779958000000001</v>
      </c>
      <c r="AC43">
        <v>0</v>
      </c>
      <c r="AD43">
        <v>0</v>
      </c>
      <c r="AE43">
        <v>0</v>
      </c>
      <c r="AF43">
        <v>0</v>
      </c>
      <c r="AG43">
        <v>45.372739000000003</v>
      </c>
      <c r="AH43">
        <v>0</v>
      </c>
      <c r="AI43">
        <v>0</v>
      </c>
      <c r="AJ43">
        <v>0</v>
      </c>
      <c r="AK43">
        <v>62.541305000000001</v>
      </c>
      <c r="AL43">
        <v>34.685583999999999</v>
      </c>
      <c r="AM43">
        <v>17.436897999999999</v>
      </c>
      <c r="AN43">
        <v>1.0551870000000001</v>
      </c>
      <c r="AO43">
        <v>0</v>
      </c>
      <c r="AP43">
        <v>0</v>
      </c>
      <c r="AQ43">
        <v>25.40972</v>
      </c>
      <c r="AR43">
        <v>45.710788999999998</v>
      </c>
      <c r="AS43">
        <v>35.152351000000003</v>
      </c>
      <c r="AT43">
        <v>14.443459000000001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86.321606000000003</v>
      </c>
      <c r="BA43">
        <f t="shared" si="1"/>
        <v>2039.4576790000001</v>
      </c>
      <c r="BD43">
        <v>5.73</v>
      </c>
      <c r="BE43">
        <v>1.87</v>
      </c>
      <c r="BF43">
        <v>2.92</v>
      </c>
      <c r="BG43">
        <v>1.78</v>
      </c>
      <c r="BH43">
        <v>8.98</v>
      </c>
      <c r="BI43">
        <v>0.96</v>
      </c>
      <c r="BJ43">
        <v>0.96</v>
      </c>
      <c r="BK43">
        <v>1.83</v>
      </c>
      <c r="BL43">
        <v>1.73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1.56</v>
      </c>
      <c r="BT43">
        <v>2.8591709999999999</v>
      </c>
      <c r="BU43">
        <v>1.292062</v>
      </c>
      <c r="BV43">
        <v>2.2442150000000001</v>
      </c>
      <c r="BW43">
        <v>1.870878</v>
      </c>
      <c r="BX43">
        <v>1.8869800000000001</v>
      </c>
      <c r="BY43">
        <v>2.5841219999999998</v>
      </c>
      <c r="BZ43">
        <v>1.2782789999999999</v>
      </c>
      <c r="CA43">
        <v>0</v>
      </c>
      <c r="CB43">
        <v>4.1859999999999996E-3</v>
      </c>
      <c r="CC43">
        <v>0</v>
      </c>
      <c r="CD43">
        <v>5.5399999999999998E-3</v>
      </c>
      <c r="CE43">
        <v>0</v>
      </c>
      <c r="CF43">
        <v>0</v>
      </c>
      <c r="CG43">
        <v>6.2969999999999996E-3</v>
      </c>
      <c r="CH43">
        <v>0</v>
      </c>
      <c r="CI43">
        <v>8.6239999999999997E-3</v>
      </c>
      <c r="CJ43">
        <v>3.411041</v>
      </c>
      <c r="CK43">
        <v>1.800843</v>
      </c>
      <c r="CL43">
        <v>1.8662000000000001</v>
      </c>
      <c r="CM43">
        <v>3.3814060000000001</v>
      </c>
      <c r="CN43">
        <v>1.7055210000000001</v>
      </c>
      <c r="CO43">
        <v>4.1345960000000002</v>
      </c>
      <c r="CP43">
        <v>4.100149</v>
      </c>
      <c r="CQ43">
        <v>1.8798630000000001</v>
      </c>
      <c r="CR43">
        <v>0.80474400000000001</v>
      </c>
      <c r="CS43">
        <v>1.32023</v>
      </c>
      <c r="CT43">
        <v>4.0684979999999999</v>
      </c>
      <c r="CU43">
        <v>0</v>
      </c>
      <c r="CV43">
        <v>0</v>
      </c>
      <c r="CW43">
        <v>3.938161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86.321606000000003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1.023563</v>
      </c>
      <c r="H44">
        <v>0</v>
      </c>
      <c r="I44">
        <v>3.002996</v>
      </c>
      <c r="J44">
        <v>0</v>
      </c>
      <c r="K44">
        <v>351.45644099999998</v>
      </c>
      <c r="L44">
        <v>341.32322900000003</v>
      </c>
      <c r="M44">
        <v>92.331090000000003</v>
      </c>
      <c r="N44">
        <v>117.88784699999999</v>
      </c>
      <c r="O44">
        <v>123.684601</v>
      </c>
      <c r="P44">
        <v>141.74850900000001</v>
      </c>
      <c r="Q44">
        <v>4.0274260000000002</v>
      </c>
      <c r="R44">
        <v>27.307555000000001</v>
      </c>
      <c r="S44">
        <v>5.093356</v>
      </c>
      <c r="T44">
        <v>1.6575359999999999</v>
      </c>
      <c r="U44">
        <v>336.02802800000001</v>
      </c>
      <c r="V44">
        <v>9.6092610000000001</v>
      </c>
      <c r="W44">
        <v>23.606263999999999</v>
      </c>
      <c r="X44">
        <v>94.103447000000003</v>
      </c>
      <c r="Y44">
        <v>0</v>
      </c>
      <c r="Z44">
        <v>6.3106540000000004</v>
      </c>
      <c r="AA44">
        <v>0</v>
      </c>
      <c r="AB44">
        <v>14.779958000000001</v>
      </c>
      <c r="AC44">
        <v>0</v>
      </c>
      <c r="AD44">
        <v>0</v>
      </c>
      <c r="AE44">
        <v>0</v>
      </c>
      <c r="AF44">
        <v>0</v>
      </c>
      <c r="AG44">
        <v>45.372739000000003</v>
      </c>
      <c r="AH44">
        <v>0</v>
      </c>
      <c r="AI44">
        <v>0</v>
      </c>
      <c r="AJ44">
        <v>0</v>
      </c>
      <c r="AK44">
        <v>62.541305000000001</v>
      </c>
      <c r="AL44">
        <v>34.685583999999999</v>
      </c>
      <c r="AM44">
        <v>17.436897999999999</v>
      </c>
      <c r="AN44">
        <v>1.0551870000000001</v>
      </c>
      <c r="AO44">
        <v>0</v>
      </c>
      <c r="AP44">
        <v>0</v>
      </c>
      <c r="AQ44">
        <v>25.40972</v>
      </c>
      <c r="AR44">
        <v>45.710788999999998</v>
      </c>
      <c r="AS44">
        <v>35.152351000000003</v>
      </c>
      <c r="AT44">
        <v>14.443459000000001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86.381606000000005</v>
      </c>
      <c r="BA44">
        <f t="shared" si="1"/>
        <v>2063.1713990000003</v>
      </c>
      <c r="BD44">
        <v>5.73</v>
      </c>
      <c r="BE44">
        <v>1.87</v>
      </c>
      <c r="BF44">
        <v>2.92</v>
      </c>
      <c r="BG44">
        <v>1.78</v>
      </c>
      <c r="BH44">
        <v>8.98</v>
      </c>
      <c r="BI44">
        <v>1</v>
      </c>
      <c r="BJ44">
        <v>0.98</v>
      </c>
      <c r="BK44">
        <v>1.83</v>
      </c>
      <c r="BL44">
        <v>1.73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1.56</v>
      </c>
      <c r="BT44">
        <v>2.8591709999999999</v>
      </c>
      <c r="BU44">
        <v>1.292062</v>
      </c>
      <c r="BV44">
        <v>2.2442150000000001</v>
      </c>
      <c r="BW44">
        <v>1.870878</v>
      </c>
      <c r="BX44">
        <v>1.8869800000000001</v>
      </c>
      <c r="BY44">
        <v>2.5841219999999998</v>
      </c>
      <c r="BZ44">
        <v>1.2782789999999999</v>
      </c>
      <c r="CA44">
        <v>0</v>
      </c>
      <c r="CB44">
        <v>4.1859999999999996E-3</v>
      </c>
      <c r="CC44">
        <v>0</v>
      </c>
      <c r="CD44">
        <v>5.5399999999999998E-3</v>
      </c>
      <c r="CE44">
        <v>0</v>
      </c>
      <c r="CF44">
        <v>0</v>
      </c>
      <c r="CG44">
        <v>6.2969999999999996E-3</v>
      </c>
      <c r="CH44">
        <v>0</v>
      </c>
      <c r="CI44">
        <v>8.6239999999999997E-3</v>
      </c>
      <c r="CJ44">
        <v>3.411041</v>
      </c>
      <c r="CK44">
        <v>1.800843</v>
      </c>
      <c r="CL44">
        <v>1.8662000000000001</v>
      </c>
      <c r="CM44">
        <v>3.3814060000000001</v>
      </c>
      <c r="CN44">
        <v>1.7055210000000001</v>
      </c>
      <c r="CO44">
        <v>4.1345960000000002</v>
      </c>
      <c r="CP44">
        <v>4.100149</v>
      </c>
      <c r="CQ44">
        <v>1.8798630000000001</v>
      </c>
      <c r="CR44">
        <v>0.80474400000000001</v>
      </c>
      <c r="CS44">
        <v>1.32023</v>
      </c>
      <c r="CT44">
        <v>4.0684979999999999</v>
      </c>
      <c r="CU44">
        <v>0</v>
      </c>
      <c r="CV44">
        <v>0</v>
      </c>
      <c r="CW44">
        <v>3.938161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86.381606000000005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1.023563</v>
      </c>
      <c r="H45">
        <v>0</v>
      </c>
      <c r="I45">
        <v>3.002996</v>
      </c>
      <c r="J45">
        <v>0</v>
      </c>
      <c r="K45">
        <v>352.54762199999999</v>
      </c>
      <c r="L45">
        <v>341.37682000000001</v>
      </c>
      <c r="M45">
        <v>92.331090000000003</v>
      </c>
      <c r="N45">
        <v>117.88784699999999</v>
      </c>
      <c r="O45">
        <v>123.684601</v>
      </c>
      <c r="P45">
        <v>141.74850900000001</v>
      </c>
      <c r="Q45">
        <v>9.0540479999999999</v>
      </c>
      <c r="R45">
        <v>14.782826</v>
      </c>
      <c r="S45">
        <v>5.093356</v>
      </c>
      <c r="T45">
        <v>1.6575359999999999</v>
      </c>
      <c r="U45">
        <v>336.02802800000001</v>
      </c>
      <c r="V45">
        <v>3.485217</v>
      </c>
      <c r="W45">
        <v>15.251566</v>
      </c>
      <c r="X45">
        <v>94.103447000000003</v>
      </c>
      <c r="Y45">
        <v>0</v>
      </c>
      <c r="Z45">
        <v>6.3106540000000004</v>
      </c>
      <c r="AA45">
        <v>0</v>
      </c>
      <c r="AB45">
        <v>14.779958000000001</v>
      </c>
      <c r="AC45">
        <v>0</v>
      </c>
      <c r="AD45">
        <v>0</v>
      </c>
      <c r="AE45">
        <v>0</v>
      </c>
      <c r="AF45">
        <v>0</v>
      </c>
      <c r="AG45">
        <v>45.372739000000003</v>
      </c>
      <c r="AH45">
        <v>0</v>
      </c>
      <c r="AI45">
        <v>0</v>
      </c>
      <c r="AJ45">
        <v>0</v>
      </c>
      <c r="AK45">
        <v>62.541305000000001</v>
      </c>
      <c r="AL45">
        <v>34.685583999999999</v>
      </c>
      <c r="AM45">
        <v>17.436897999999999</v>
      </c>
      <c r="AN45">
        <v>1.0551870000000001</v>
      </c>
      <c r="AO45">
        <v>0</v>
      </c>
      <c r="AP45">
        <v>0</v>
      </c>
      <c r="AQ45">
        <v>25.40972</v>
      </c>
      <c r="AR45">
        <v>45.710788999999998</v>
      </c>
      <c r="AS45">
        <v>35.152351000000003</v>
      </c>
      <c r="AT45">
        <v>14.443459000000001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86.381606000000005</v>
      </c>
      <c r="BA45">
        <f t="shared" si="1"/>
        <v>2042.3393219999998</v>
      </c>
      <c r="BD45">
        <v>5.73</v>
      </c>
      <c r="BE45">
        <v>1.87</v>
      </c>
      <c r="BF45">
        <v>2.92</v>
      </c>
      <c r="BG45">
        <v>1.78</v>
      </c>
      <c r="BH45">
        <v>8.98</v>
      </c>
      <c r="BI45">
        <v>1</v>
      </c>
      <c r="BJ45">
        <v>0.98</v>
      </c>
      <c r="BK45">
        <v>1.83</v>
      </c>
      <c r="BL45">
        <v>1.73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1.56</v>
      </c>
      <c r="BT45">
        <v>2.8591709999999999</v>
      </c>
      <c r="BU45">
        <v>1.292062</v>
      </c>
      <c r="BV45">
        <v>2.2442150000000001</v>
      </c>
      <c r="BW45">
        <v>1.870878</v>
      </c>
      <c r="BX45">
        <v>1.8869800000000001</v>
      </c>
      <c r="BY45">
        <v>2.5841219999999998</v>
      </c>
      <c r="BZ45">
        <v>1.2782789999999999</v>
      </c>
      <c r="CA45">
        <v>0</v>
      </c>
      <c r="CB45">
        <v>4.1859999999999996E-3</v>
      </c>
      <c r="CC45">
        <v>0</v>
      </c>
      <c r="CD45">
        <v>5.5399999999999998E-3</v>
      </c>
      <c r="CE45">
        <v>0</v>
      </c>
      <c r="CF45">
        <v>0</v>
      </c>
      <c r="CG45">
        <v>6.2969999999999996E-3</v>
      </c>
      <c r="CH45">
        <v>0</v>
      </c>
      <c r="CI45">
        <v>8.6239999999999997E-3</v>
      </c>
      <c r="CJ45">
        <v>3.411041</v>
      </c>
      <c r="CK45">
        <v>1.800843</v>
      </c>
      <c r="CL45">
        <v>1.8662000000000001</v>
      </c>
      <c r="CM45">
        <v>3.3814060000000001</v>
      </c>
      <c r="CN45">
        <v>1.7055210000000001</v>
      </c>
      <c r="CO45">
        <v>4.1345960000000002</v>
      </c>
      <c r="CP45">
        <v>4.100149</v>
      </c>
      <c r="CQ45">
        <v>1.8798630000000001</v>
      </c>
      <c r="CR45">
        <v>0.80474400000000001</v>
      </c>
      <c r="CS45">
        <v>1.32023</v>
      </c>
      <c r="CT45">
        <v>4.0684979999999999</v>
      </c>
      <c r="CU45">
        <v>0</v>
      </c>
      <c r="CV45">
        <v>0</v>
      </c>
      <c r="CW45">
        <v>3.938161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86.381606000000005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1.023563</v>
      </c>
      <c r="H46">
        <v>0</v>
      </c>
      <c r="I46">
        <v>3.002996</v>
      </c>
      <c r="J46">
        <v>0</v>
      </c>
      <c r="K46">
        <v>352.54762199999999</v>
      </c>
      <c r="L46">
        <v>341.37682000000001</v>
      </c>
      <c r="M46">
        <v>92.331090000000003</v>
      </c>
      <c r="N46">
        <v>117.88784699999999</v>
      </c>
      <c r="O46">
        <v>123.684601</v>
      </c>
      <c r="P46">
        <v>141.74850900000001</v>
      </c>
      <c r="Q46">
        <v>9.0540479999999999</v>
      </c>
      <c r="R46">
        <v>14.782826</v>
      </c>
      <c r="S46">
        <v>5.093356</v>
      </c>
      <c r="T46">
        <v>1.6575359999999999</v>
      </c>
      <c r="U46">
        <v>336.02802800000001</v>
      </c>
      <c r="V46">
        <v>3.485217</v>
      </c>
      <c r="W46">
        <v>15.251566</v>
      </c>
      <c r="X46">
        <v>94.103447000000003</v>
      </c>
      <c r="Y46">
        <v>0</v>
      </c>
      <c r="Z46">
        <v>6.3106540000000004</v>
      </c>
      <c r="AA46">
        <v>0</v>
      </c>
      <c r="AB46">
        <v>14.779958000000001</v>
      </c>
      <c r="AC46">
        <v>0</v>
      </c>
      <c r="AD46">
        <v>0</v>
      </c>
      <c r="AE46">
        <v>0</v>
      </c>
      <c r="AF46">
        <v>0</v>
      </c>
      <c r="AG46">
        <v>45.372739000000003</v>
      </c>
      <c r="AH46">
        <v>0</v>
      </c>
      <c r="AI46">
        <v>0</v>
      </c>
      <c r="AJ46">
        <v>0</v>
      </c>
      <c r="AK46">
        <v>62.541305000000001</v>
      </c>
      <c r="AL46">
        <v>34.685583999999999</v>
      </c>
      <c r="AM46">
        <v>17.436897999999999</v>
      </c>
      <c r="AN46">
        <v>1.0551870000000001</v>
      </c>
      <c r="AO46">
        <v>0</v>
      </c>
      <c r="AP46">
        <v>0</v>
      </c>
      <c r="AQ46">
        <v>25.40972</v>
      </c>
      <c r="AR46">
        <v>51.025996999999997</v>
      </c>
      <c r="AS46">
        <v>35.152351000000003</v>
      </c>
      <c r="AT46">
        <v>14.443459000000001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86.381606000000005</v>
      </c>
      <c r="BA46">
        <f t="shared" si="1"/>
        <v>2047.6545299999998</v>
      </c>
      <c r="BD46">
        <v>5.73</v>
      </c>
      <c r="BE46">
        <v>1.87</v>
      </c>
      <c r="BF46">
        <v>2.92</v>
      </c>
      <c r="BG46">
        <v>1.78</v>
      </c>
      <c r="BH46">
        <v>8.98</v>
      </c>
      <c r="BI46">
        <v>1</v>
      </c>
      <c r="BJ46">
        <v>0.98</v>
      </c>
      <c r="BK46">
        <v>1.83</v>
      </c>
      <c r="BL46">
        <v>1.73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1.56</v>
      </c>
      <c r="BT46">
        <v>2.8591709999999999</v>
      </c>
      <c r="BU46">
        <v>1.292062</v>
      </c>
      <c r="BV46">
        <v>2.2442150000000001</v>
      </c>
      <c r="BW46">
        <v>1.870878</v>
      </c>
      <c r="BX46">
        <v>1.8869800000000001</v>
      </c>
      <c r="BY46">
        <v>2.5841219999999998</v>
      </c>
      <c r="BZ46">
        <v>1.2782789999999999</v>
      </c>
      <c r="CA46">
        <v>0</v>
      </c>
      <c r="CB46">
        <v>4.1859999999999996E-3</v>
      </c>
      <c r="CC46">
        <v>0</v>
      </c>
      <c r="CD46">
        <v>5.5399999999999998E-3</v>
      </c>
      <c r="CE46">
        <v>0</v>
      </c>
      <c r="CF46">
        <v>0</v>
      </c>
      <c r="CG46">
        <v>6.2969999999999996E-3</v>
      </c>
      <c r="CH46">
        <v>0</v>
      </c>
      <c r="CI46">
        <v>8.6239999999999997E-3</v>
      </c>
      <c r="CJ46">
        <v>3.411041</v>
      </c>
      <c r="CK46">
        <v>1.800843</v>
      </c>
      <c r="CL46">
        <v>1.8662000000000001</v>
      </c>
      <c r="CM46">
        <v>3.3814060000000001</v>
      </c>
      <c r="CN46">
        <v>1.7055210000000001</v>
      </c>
      <c r="CO46">
        <v>4.1345960000000002</v>
      </c>
      <c r="CP46">
        <v>4.100149</v>
      </c>
      <c r="CQ46">
        <v>1.8798630000000001</v>
      </c>
      <c r="CR46">
        <v>0.80474400000000001</v>
      </c>
      <c r="CS46">
        <v>1.32023</v>
      </c>
      <c r="CT46">
        <v>4.0684979999999999</v>
      </c>
      <c r="CU46">
        <v>0</v>
      </c>
      <c r="CV46">
        <v>0</v>
      </c>
      <c r="CW46">
        <v>3.938161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86.381606000000005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1.023563</v>
      </c>
      <c r="H47">
        <v>0</v>
      </c>
      <c r="I47">
        <v>3.002996</v>
      </c>
      <c r="J47">
        <v>0</v>
      </c>
      <c r="K47">
        <v>351.79810400000002</v>
      </c>
      <c r="L47">
        <v>340.19507399999998</v>
      </c>
      <c r="M47">
        <v>92.331090000000003</v>
      </c>
      <c r="N47">
        <v>117.88784699999999</v>
      </c>
      <c r="O47">
        <v>123.684601</v>
      </c>
      <c r="P47">
        <v>141.74850900000001</v>
      </c>
      <c r="Q47">
        <v>4.0274260000000002</v>
      </c>
      <c r="R47">
        <v>14.782826</v>
      </c>
      <c r="S47">
        <v>5.093356</v>
      </c>
      <c r="T47">
        <v>1.6575359999999999</v>
      </c>
      <c r="U47">
        <v>336.02802800000001</v>
      </c>
      <c r="V47">
        <v>3.485217</v>
      </c>
      <c r="W47">
        <v>11.74738</v>
      </c>
      <c r="X47">
        <v>77.628939000000003</v>
      </c>
      <c r="Y47">
        <v>0</v>
      </c>
      <c r="Z47">
        <v>6.3106540000000004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45.372739000000003</v>
      </c>
      <c r="AH47">
        <v>0</v>
      </c>
      <c r="AI47">
        <v>0</v>
      </c>
      <c r="AJ47">
        <v>0</v>
      </c>
      <c r="AK47">
        <v>62.541305000000001</v>
      </c>
      <c r="AL47">
        <v>34.685583999999999</v>
      </c>
      <c r="AM47">
        <v>17.436897999999999</v>
      </c>
      <c r="AN47">
        <v>1.0551870000000001</v>
      </c>
      <c r="AO47">
        <v>0</v>
      </c>
      <c r="AP47">
        <v>0</v>
      </c>
      <c r="AQ47">
        <v>25.40972</v>
      </c>
      <c r="AR47">
        <v>51.025996999999997</v>
      </c>
      <c r="AS47">
        <v>35.152351000000003</v>
      </c>
      <c r="AT47">
        <v>14.443459000000001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86.360692000000014</v>
      </c>
      <c r="BA47">
        <f t="shared" si="1"/>
        <v>2005.9170780000002</v>
      </c>
      <c r="BD47">
        <v>5.73</v>
      </c>
      <c r="BE47">
        <v>1.87</v>
      </c>
      <c r="BF47">
        <v>2.92</v>
      </c>
      <c r="BG47">
        <v>1.78</v>
      </c>
      <c r="BH47">
        <v>8.98</v>
      </c>
      <c r="BI47">
        <v>1</v>
      </c>
      <c r="BJ47">
        <v>0.98</v>
      </c>
      <c r="BK47">
        <v>1.83</v>
      </c>
      <c r="BL47">
        <v>1.73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1.56</v>
      </c>
      <c r="BT47">
        <v>2.8591709999999999</v>
      </c>
      <c r="BU47">
        <v>1.292062</v>
      </c>
      <c r="BV47">
        <v>2.2234349999999998</v>
      </c>
      <c r="BW47">
        <v>1.870878</v>
      </c>
      <c r="BX47">
        <v>1.8869800000000001</v>
      </c>
      <c r="BY47">
        <v>2.5841219999999998</v>
      </c>
      <c r="BZ47">
        <v>1.2782789999999999</v>
      </c>
      <c r="CA47">
        <v>0</v>
      </c>
      <c r="CB47">
        <v>4.1229999999999999E-3</v>
      </c>
      <c r="CC47">
        <v>0</v>
      </c>
      <c r="CD47">
        <v>5.5399999999999998E-3</v>
      </c>
      <c r="CE47">
        <v>0</v>
      </c>
      <c r="CF47">
        <v>0</v>
      </c>
      <c r="CG47">
        <v>6.2259999999999998E-3</v>
      </c>
      <c r="CH47">
        <v>0</v>
      </c>
      <c r="CI47">
        <v>8.6239999999999997E-3</v>
      </c>
      <c r="CJ47">
        <v>3.411041</v>
      </c>
      <c r="CK47">
        <v>1.800843</v>
      </c>
      <c r="CL47">
        <v>1.8662000000000001</v>
      </c>
      <c r="CM47">
        <v>3.3814060000000001</v>
      </c>
      <c r="CN47">
        <v>1.7055210000000001</v>
      </c>
      <c r="CO47">
        <v>4.1345960000000002</v>
      </c>
      <c r="CP47">
        <v>4.100149</v>
      </c>
      <c r="CQ47">
        <v>1.8798630000000001</v>
      </c>
      <c r="CR47">
        <v>0.80474400000000001</v>
      </c>
      <c r="CS47">
        <v>1.32023</v>
      </c>
      <c r="CT47">
        <v>4.0684979999999999</v>
      </c>
      <c r="CU47">
        <v>0</v>
      </c>
      <c r="CV47">
        <v>0</v>
      </c>
      <c r="CW47">
        <v>3.938161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86.360692000000014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1.023563</v>
      </c>
      <c r="H48">
        <v>0</v>
      </c>
      <c r="I48">
        <v>3.002996</v>
      </c>
      <c r="J48">
        <v>0</v>
      </c>
      <c r="K48">
        <v>351.79810400000002</v>
      </c>
      <c r="L48">
        <v>340.19507399999998</v>
      </c>
      <c r="M48">
        <v>92.331090000000003</v>
      </c>
      <c r="N48">
        <v>117.88784699999999</v>
      </c>
      <c r="O48">
        <v>123.684601</v>
      </c>
      <c r="P48">
        <v>141.74850900000001</v>
      </c>
      <c r="Q48">
        <v>4.0274260000000002</v>
      </c>
      <c r="R48">
        <v>14.782826</v>
      </c>
      <c r="S48">
        <v>5.093356</v>
      </c>
      <c r="T48">
        <v>1.6575359999999999</v>
      </c>
      <c r="U48">
        <v>336.02802800000001</v>
      </c>
      <c r="V48">
        <v>3.485217</v>
      </c>
      <c r="W48">
        <v>11.74738</v>
      </c>
      <c r="X48">
        <v>76.048974999999999</v>
      </c>
      <c r="Y48">
        <v>0</v>
      </c>
      <c r="Z48">
        <v>6.3106540000000004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45.372739000000003</v>
      </c>
      <c r="AH48">
        <v>0</v>
      </c>
      <c r="AI48">
        <v>0</v>
      </c>
      <c r="AJ48">
        <v>0</v>
      </c>
      <c r="AK48">
        <v>62.541305000000001</v>
      </c>
      <c r="AL48">
        <v>34.685583999999999</v>
      </c>
      <c r="AM48">
        <v>17.436897999999999</v>
      </c>
      <c r="AN48">
        <v>1.0551870000000001</v>
      </c>
      <c r="AO48">
        <v>0</v>
      </c>
      <c r="AP48">
        <v>0</v>
      </c>
      <c r="AQ48">
        <v>25.40972</v>
      </c>
      <c r="AR48">
        <v>45.710788999999998</v>
      </c>
      <c r="AS48">
        <v>35.152351000000003</v>
      </c>
      <c r="AT48">
        <v>14.443459000000001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86.360692000000014</v>
      </c>
      <c r="BA48">
        <f t="shared" si="1"/>
        <v>1999.0219060000002</v>
      </c>
      <c r="BD48">
        <v>5.73</v>
      </c>
      <c r="BE48">
        <v>1.87</v>
      </c>
      <c r="BF48">
        <v>2.92</v>
      </c>
      <c r="BG48">
        <v>1.78</v>
      </c>
      <c r="BH48">
        <v>8.98</v>
      </c>
      <c r="BI48">
        <v>1</v>
      </c>
      <c r="BJ48">
        <v>0.98</v>
      </c>
      <c r="BK48">
        <v>1.83</v>
      </c>
      <c r="BL48">
        <v>1.73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1.56</v>
      </c>
      <c r="BT48">
        <v>2.8591709999999999</v>
      </c>
      <c r="BU48">
        <v>1.292062</v>
      </c>
      <c r="BV48">
        <v>2.2234349999999998</v>
      </c>
      <c r="BW48">
        <v>1.870878</v>
      </c>
      <c r="BX48">
        <v>1.8869800000000001</v>
      </c>
      <c r="BY48">
        <v>2.5841219999999998</v>
      </c>
      <c r="BZ48">
        <v>1.2782789999999999</v>
      </c>
      <c r="CA48">
        <v>0</v>
      </c>
      <c r="CB48">
        <v>4.1229999999999999E-3</v>
      </c>
      <c r="CC48">
        <v>0</v>
      </c>
      <c r="CD48">
        <v>5.5399999999999998E-3</v>
      </c>
      <c r="CE48">
        <v>0</v>
      </c>
      <c r="CF48">
        <v>0</v>
      </c>
      <c r="CG48">
        <v>6.2259999999999998E-3</v>
      </c>
      <c r="CH48">
        <v>0</v>
      </c>
      <c r="CI48">
        <v>8.6239999999999997E-3</v>
      </c>
      <c r="CJ48">
        <v>3.411041</v>
      </c>
      <c r="CK48">
        <v>1.800843</v>
      </c>
      <c r="CL48">
        <v>1.8662000000000001</v>
      </c>
      <c r="CM48">
        <v>3.3814060000000001</v>
      </c>
      <c r="CN48">
        <v>1.7055210000000001</v>
      </c>
      <c r="CO48">
        <v>4.1345960000000002</v>
      </c>
      <c r="CP48">
        <v>4.100149</v>
      </c>
      <c r="CQ48">
        <v>1.8798630000000001</v>
      </c>
      <c r="CR48">
        <v>0.80474400000000001</v>
      </c>
      <c r="CS48">
        <v>1.32023</v>
      </c>
      <c r="CT48">
        <v>4.0684979999999999</v>
      </c>
      <c r="CU48">
        <v>0</v>
      </c>
      <c r="CV48">
        <v>0</v>
      </c>
      <c r="CW48">
        <v>3.938161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86.360692000000014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1.023563</v>
      </c>
      <c r="H49">
        <v>0</v>
      </c>
      <c r="I49">
        <v>0</v>
      </c>
      <c r="J49">
        <v>0</v>
      </c>
      <c r="K49">
        <v>351.79810400000002</v>
      </c>
      <c r="L49">
        <v>340.19507399999998</v>
      </c>
      <c r="M49">
        <v>92.331090000000003</v>
      </c>
      <c r="N49">
        <v>117.88784699999999</v>
      </c>
      <c r="O49">
        <v>123.684601</v>
      </c>
      <c r="P49">
        <v>141.74850900000001</v>
      </c>
      <c r="Q49">
        <v>4.0274260000000002</v>
      </c>
      <c r="R49">
        <v>20.875713999999999</v>
      </c>
      <c r="S49">
        <v>5.093356</v>
      </c>
      <c r="T49">
        <v>1.6575359999999999</v>
      </c>
      <c r="U49">
        <v>336.02802800000001</v>
      </c>
      <c r="V49">
        <v>9.6092610000000001</v>
      </c>
      <c r="W49">
        <v>23.606263999999999</v>
      </c>
      <c r="X49">
        <v>76.048974999999999</v>
      </c>
      <c r="Y49">
        <v>0</v>
      </c>
      <c r="Z49">
        <v>6.3106540000000004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45.372739000000003</v>
      </c>
      <c r="AH49">
        <v>0</v>
      </c>
      <c r="AI49">
        <v>0</v>
      </c>
      <c r="AJ49">
        <v>0</v>
      </c>
      <c r="AK49">
        <v>62.541305000000001</v>
      </c>
      <c r="AL49">
        <v>34.685583999999999</v>
      </c>
      <c r="AM49">
        <v>17.436897999999999</v>
      </c>
      <c r="AN49">
        <v>1.0551870000000001</v>
      </c>
      <c r="AO49">
        <v>0</v>
      </c>
      <c r="AP49">
        <v>0</v>
      </c>
      <c r="AQ49">
        <v>25.40972</v>
      </c>
      <c r="AR49">
        <v>45.710788999999998</v>
      </c>
      <c r="AS49">
        <v>35.152351000000003</v>
      </c>
      <c r="AT49">
        <v>14.443459000000001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86.360692000000014</v>
      </c>
      <c r="BA49">
        <f t="shared" si="1"/>
        <v>2020.094726</v>
      </c>
      <c r="BD49">
        <v>5.73</v>
      </c>
      <c r="BE49">
        <v>1.87</v>
      </c>
      <c r="BF49">
        <v>2.92</v>
      </c>
      <c r="BG49">
        <v>1.78</v>
      </c>
      <c r="BH49">
        <v>8.98</v>
      </c>
      <c r="BI49">
        <v>1</v>
      </c>
      <c r="BJ49">
        <v>0.98</v>
      </c>
      <c r="BK49">
        <v>1.83</v>
      </c>
      <c r="BL49">
        <v>1.73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1.56</v>
      </c>
      <c r="BT49">
        <v>2.8591709999999999</v>
      </c>
      <c r="BU49">
        <v>1.292062</v>
      </c>
      <c r="BV49">
        <v>2.2234349999999998</v>
      </c>
      <c r="BW49">
        <v>1.870878</v>
      </c>
      <c r="BX49">
        <v>1.8869800000000001</v>
      </c>
      <c r="BY49">
        <v>2.5841219999999998</v>
      </c>
      <c r="BZ49">
        <v>1.2782789999999999</v>
      </c>
      <c r="CA49">
        <v>0</v>
      </c>
      <c r="CB49">
        <v>4.1229999999999999E-3</v>
      </c>
      <c r="CC49">
        <v>0</v>
      </c>
      <c r="CD49">
        <v>5.5399999999999998E-3</v>
      </c>
      <c r="CE49">
        <v>0</v>
      </c>
      <c r="CF49">
        <v>0</v>
      </c>
      <c r="CG49">
        <v>6.2259999999999998E-3</v>
      </c>
      <c r="CH49">
        <v>0</v>
      </c>
      <c r="CI49">
        <v>8.6239999999999997E-3</v>
      </c>
      <c r="CJ49">
        <v>3.411041</v>
      </c>
      <c r="CK49">
        <v>1.800843</v>
      </c>
      <c r="CL49">
        <v>1.8662000000000001</v>
      </c>
      <c r="CM49">
        <v>3.3814060000000001</v>
      </c>
      <c r="CN49">
        <v>1.7055210000000001</v>
      </c>
      <c r="CO49">
        <v>4.1345960000000002</v>
      </c>
      <c r="CP49">
        <v>4.100149</v>
      </c>
      <c r="CQ49">
        <v>1.8798630000000001</v>
      </c>
      <c r="CR49">
        <v>0.80474400000000001</v>
      </c>
      <c r="CS49">
        <v>1.32023</v>
      </c>
      <c r="CT49">
        <v>4.0684979999999999</v>
      </c>
      <c r="CU49">
        <v>0</v>
      </c>
      <c r="CV49">
        <v>0</v>
      </c>
      <c r="CW49">
        <v>3.938161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86.360692000000014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1.023563</v>
      </c>
      <c r="H50">
        <v>0</v>
      </c>
      <c r="I50">
        <v>0</v>
      </c>
      <c r="J50">
        <v>0</v>
      </c>
      <c r="K50">
        <v>351.79810400000002</v>
      </c>
      <c r="L50">
        <v>340.19507399999998</v>
      </c>
      <c r="M50">
        <v>92.331090000000003</v>
      </c>
      <c r="N50">
        <v>117.88784699999999</v>
      </c>
      <c r="O50">
        <v>123.684601</v>
      </c>
      <c r="P50">
        <v>141.74850900000001</v>
      </c>
      <c r="Q50">
        <v>4.0274260000000002</v>
      </c>
      <c r="R50">
        <v>21.945550000000001</v>
      </c>
      <c r="S50">
        <v>5.093356</v>
      </c>
      <c r="T50">
        <v>1.6575359999999999</v>
      </c>
      <c r="U50">
        <v>336.02802800000001</v>
      </c>
      <c r="V50">
        <v>9.6092610000000001</v>
      </c>
      <c r="W50">
        <v>23.606263999999999</v>
      </c>
      <c r="X50">
        <v>92.119725000000003</v>
      </c>
      <c r="Y50">
        <v>0</v>
      </c>
      <c r="Z50">
        <v>6.3106540000000004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45.372739000000003</v>
      </c>
      <c r="AH50">
        <v>25.583718000000001</v>
      </c>
      <c r="AI50">
        <v>0</v>
      </c>
      <c r="AJ50">
        <v>0</v>
      </c>
      <c r="AK50">
        <v>62.541305000000001</v>
      </c>
      <c r="AL50">
        <v>34.685583999999999</v>
      </c>
      <c r="AM50">
        <v>17.436897999999999</v>
      </c>
      <c r="AN50">
        <v>1.0551870000000001</v>
      </c>
      <c r="AO50">
        <v>0</v>
      </c>
      <c r="AP50">
        <v>0</v>
      </c>
      <c r="AQ50">
        <v>25.40972</v>
      </c>
      <c r="AR50">
        <v>45.710788999999998</v>
      </c>
      <c r="AS50">
        <v>35.152351000000003</v>
      </c>
      <c r="AT50">
        <v>14.443459000000001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87.147662000000011</v>
      </c>
      <c r="BA50">
        <f t="shared" si="1"/>
        <v>2063.6060000000002</v>
      </c>
      <c r="BD50">
        <v>5.73</v>
      </c>
      <c r="BE50">
        <v>1.87</v>
      </c>
      <c r="BF50">
        <v>2.92</v>
      </c>
      <c r="BG50">
        <v>1.78</v>
      </c>
      <c r="BH50">
        <v>8.98</v>
      </c>
      <c r="BI50">
        <v>1</v>
      </c>
      <c r="BJ50">
        <v>0.98</v>
      </c>
      <c r="BK50">
        <v>1.83</v>
      </c>
      <c r="BL50">
        <v>1.73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1.56</v>
      </c>
      <c r="BT50">
        <v>2.8591709999999999</v>
      </c>
      <c r="BU50">
        <v>1.292062</v>
      </c>
      <c r="BV50">
        <v>2.2234349999999998</v>
      </c>
      <c r="BW50">
        <v>1.870878</v>
      </c>
      <c r="BX50">
        <v>1.8869800000000001</v>
      </c>
      <c r="BY50">
        <v>2.5841219999999998</v>
      </c>
      <c r="BZ50">
        <v>1.2782789999999999</v>
      </c>
      <c r="CA50">
        <v>0</v>
      </c>
      <c r="CB50">
        <v>4.1229999999999999E-3</v>
      </c>
      <c r="CC50">
        <v>0</v>
      </c>
      <c r="CD50">
        <v>5.5399999999999998E-3</v>
      </c>
      <c r="CE50">
        <v>0</v>
      </c>
      <c r="CF50">
        <v>0</v>
      </c>
      <c r="CG50">
        <v>6.2259999999999998E-3</v>
      </c>
      <c r="CH50">
        <v>0</v>
      </c>
      <c r="CI50">
        <v>8.6239999999999997E-3</v>
      </c>
      <c r="CJ50">
        <v>3.411041</v>
      </c>
      <c r="CK50">
        <v>1.800843</v>
      </c>
      <c r="CL50">
        <v>1.8662000000000001</v>
      </c>
      <c r="CM50">
        <v>3.3814060000000001</v>
      </c>
      <c r="CN50">
        <v>1.7055210000000001</v>
      </c>
      <c r="CO50">
        <v>4.1345960000000002</v>
      </c>
      <c r="CP50">
        <v>4.100149</v>
      </c>
      <c r="CQ50">
        <v>1.8798630000000001</v>
      </c>
      <c r="CR50">
        <v>0.80474400000000001</v>
      </c>
      <c r="CS50">
        <v>1.32023</v>
      </c>
      <c r="CT50">
        <v>4.0684979999999999</v>
      </c>
      <c r="CU50">
        <v>0</v>
      </c>
      <c r="CV50">
        <v>0.78696999999999995</v>
      </c>
      <c r="CW50">
        <v>3.938161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87.147662000000011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1.023563</v>
      </c>
      <c r="H51">
        <v>0</v>
      </c>
      <c r="I51">
        <v>4.8383560000000001</v>
      </c>
      <c r="J51">
        <v>0</v>
      </c>
      <c r="K51">
        <v>351.72380500000003</v>
      </c>
      <c r="L51">
        <v>340.12767100000002</v>
      </c>
      <c r="M51">
        <v>92.331090000000003</v>
      </c>
      <c r="N51">
        <v>117.88784699999999</v>
      </c>
      <c r="O51">
        <v>123.684601</v>
      </c>
      <c r="P51">
        <v>141.74850900000001</v>
      </c>
      <c r="Q51">
        <v>4.0274260000000002</v>
      </c>
      <c r="R51">
        <v>21.762599000000002</v>
      </c>
      <c r="S51">
        <v>9.1190800000000003</v>
      </c>
      <c r="T51">
        <v>1.6575359999999999</v>
      </c>
      <c r="U51">
        <v>336.02802800000001</v>
      </c>
      <c r="V51">
        <v>9.6092610000000001</v>
      </c>
      <c r="W51">
        <v>23.606263999999999</v>
      </c>
      <c r="X51">
        <v>142.04279500000001</v>
      </c>
      <c r="Y51">
        <v>0</v>
      </c>
      <c r="Z51">
        <v>12.621308000000001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45.372739000000003</v>
      </c>
      <c r="AH51">
        <v>25.583718000000001</v>
      </c>
      <c r="AI51">
        <v>0</v>
      </c>
      <c r="AJ51">
        <v>0</v>
      </c>
      <c r="AK51">
        <v>62.541305000000001</v>
      </c>
      <c r="AL51">
        <v>34.685583999999999</v>
      </c>
      <c r="AM51">
        <v>17.436897999999999</v>
      </c>
      <c r="AN51">
        <v>1.034894</v>
      </c>
      <c r="AO51">
        <v>0</v>
      </c>
      <c r="AP51">
        <v>0</v>
      </c>
      <c r="AQ51">
        <v>25.40972</v>
      </c>
      <c r="AR51">
        <v>45.710788999999998</v>
      </c>
      <c r="AS51">
        <v>35.152351000000003</v>
      </c>
      <c r="AT51">
        <v>14.443459000000001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87.116985999999997</v>
      </c>
      <c r="BA51">
        <f t="shared" si="1"/>
        <v>2128.3281820000002</v>
      </c>
      <c r="BD51">
        <v>5.73</v>
      </c>
      <c r="BE51">
        <v>1.87</v>
      </c>
      <c r="BF51">
        <v>2.92</v>
      </c>
      <c r="BG51">
        <v>1.78</v>
      </c>
      <c r="BH51">
        <v>8.98</v>
      </c>
      <c r="BI51">
        <v>1</v>
      </c>
      <c r="BJ51">
        <v>0.98</v>
      </c>
      <c r="BK51">
        <v>1.81</v>
      </c>
      <c r="BL51">
        <v>1.73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1.56</v>
      </c>
      <c r="BT51">
        <v>2.8591709999999999</v>
      </c>
      <c r="BU51">
        <v>1.292062</v>
      </c>
      <c r="BV51">
        <v>2.2130450000000002</v>
      </c>
      <c r="BW51">
        <v>1.870878</v>
      </c>
      <c r="BX51">
        <v>1.8869800000000001</v>
      </c>
      <c r="BY51">
        <v>2.5841219999999998</v>
      </c>
      <c r="BZ51">
        <v>1.2782789999999999</v>
      </c>
      <c r="CA51">
        <v>0</v>
      </c>
      <c r="CB51">
        <v>4.1229999999999999E-3</v>
      </c>
      <c r="CC51">
        <v>0</v>
      </c>
      <c r="CD51">
        <v>5.5399999999999998E-3</v>
      </c>
      <c r="CE51">
        <v>0</v>
      </c>
      <c r="CF51">
        <v>0</v>
      </c>
      <c r="CG51">
        <v>5.94E-3</v>
      </c>
      <c r="CH51">
        <v>0</v>
      </c>
      <c r="CI51">
        <v>8.6239999999999997E-3</v>
      </c>
      <c r="CJ51">
        <v>3.411041</v>
      </c>
      <c r="CK51">
        <v>1.800843</v>
      </c>
      <c r="CL51">
        <v>1.8662000000000001</v>
      </c>
      <c r="CM51">
        <v>3.3814060000000001</v>
      </c>
      <c r="CN51">
        <v>1.7055210000000001</v>
      </c>
      <c r="CO51">
        <v>4.1345960000000002</v>
      </c>
      <c r="CP51">
        <v>4.100149</v>
      </c>
      <c r="CQ51">
        <v>1.8798630000000001</v>
      </c>
      <c r="CR51">
        <v>0.80474400000000001</v>
      </c>
      <c r="CS51">
        <v>1.32023</v>
      </c>
      <c r="CT51">
        <v>4.0684979999999999</v>
      </c>
      <c r="CU51">
        <v>0</v>
      </c>
      <c r="CV51">
        <v>0.78696999999999995</v>
      </c>
      <c r="CW51">
        <v>3.938161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87.116985999999997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1.023563</v>
      </c>
      <c r="H52">
        <v>0</v>
      </c>
      <c r="I52">
        <v>4.8383560000000001</v>
      </c>
      <c r="J52">
        <v>0</v>
      </c>
      <c r="K52">
        <v>351.72380500000003</v>
      </c>
      <c r="L52">
        <v>340.12767100000002</v>
      </c>
      <c r="M52">
        <v>92.331090000000003</v>
      </c>
      <c r="N52">
        <v>117.88784699999999</v>
      </c>
      <c r="O52">
        <v>123.684601</v>
      </c>
      <c r="P52">
        <v>141.74850900000001</v>
      </c>
      <c r="Q52">
        <v>4.0274260000000002</v>
      </c>
      <c r="R52">
        <v>21.762599000000002</v>
      </c>
      <c r="S52">
        <v>9.1190800000000003</v>
      </c>
      <c r="T52">
        <v>1.6575359999999999</v>
      </c>
      <c r="U52">
        <v>336.02802800000001</v>
      </c>
      <c r="V52">
        <v>9.6092610000000001</v>
      </c>
      <c r="W52">
        <v>23.606263999999999</v>
      </c>
      <c r="X52">
        <v>142.04279500000001</v>
      </c>
      <c r="Y52">
        <v>0</v>
      </c>
      <c r="Z52">
        <v>12.621308000000001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45.372739000000003</v>
      </c>
      <c r="AH52">
        <v>25.583718000000001</v>
      </c>
      <c r="AI52">
        <v>0</v>
      </c>
      <c r="AJ52">
        <v>0</v>
      </c>
      <c r="AK52">
        <v>62.541305000000001</v>
      </c>
      <c r="AL52">
        <v>34.685583999999999</v>
      </c>
      <c r="AM52">
        <v>17.436897999999999</v>
      </c>
      <c r="AN52">
        <v>1.034894</v>
      </c>
      <c r="AO52">
        <v>0</v>
      </c>
      <c r="AP52">
        <v>0</v>
      </c>
      <c r="AQ52">
        <v>25.40972</v>
      </c>
      <c r="AR52">
        <v>45.710788999999998</v>
      </c>
      <c r="AS52">
        <v>35.152351000000003</v>
      </c>
      <c r="AT52">
        <v>14.443459000000001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87.116985999999997</v>
      </c>
      <c r="BA52">
        <f t="shared" si="1"/>
        <v>2128.3281820000002</v>
      </c>
      <c r="BD52">
        <v>5.73</v>
      </c>
      <c r="BE52">
        <v>1.87</v>
      </c>
      <c r="BF52">
        <v>2.92</v>
      </c>
      <c r="BG52">
        <v>1.78</v>
      </c>
      <c r="BH52">
        <v>8.98</v>
      </c>
      <c r="BI52">
        <v>1</v>
      </c>
      <c r="BJ52">
        <v>0.98</v>
      </c>
      <c r="BK52">
        <v>1.81</v>
      </c>
      <c r="BL52">
        <v>1.73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1.56</v>
      </c>
      <c r="BT52">
        <v>2.8591709999999999</v>
      </c>
      <c r="BU52">
        <v>1.292062</v>
      </c>
      <c r="BV52">
        <v>2.2130450000000002</v>
      </c>
      <c r="BW52">
        <v>1.870878</v>
      </c>
      <c r="BX52">
        <v>1.8869800000000001</v>
      </c>
      <c r="BY52">
        <v>2.5841219999999998</v>
      </c>
      <c r="BZ52">
        <v>1.2782789999999999</v>
      </c>
      <c r="CA52">
        <v>0</v>
      </c>
      <c r="CB52">
        <v>4.1229999999999999E-3</v>
      </c>
      <c r="CC52">
        <v>0</v>
      </c>
      <c r="CD52">
        <v>5.5399999999999998E-3</v>
      </c>
      <c r="CE52">
        <v>0</v>
      </c>
      <c r="CF52">
        <v>0</v>
      </c>
      <c r="CG52">
        <v>5.94E-3</v>
      </c>
      <c r="CH52">
        <v>0</v>
      </c>
      <c r="CI52">
        <v>8.6239999999999997E-3</v>
      </c>
      <c r="CJ52">
        <v>3.411041</v>
      </c>
      <c r="CK52">
        <v>1.800843</v>
      </c>
      <c r="CL52">
        <v>1.8662000000000001</v>
      </c>
      <c r="CM52">
        <v>3.3814060000000001</v>
      </c>
      <c r="CN52">
        <v>1.7055210000000001</v>
      </c>
      <c r="CO52">
        <v>4.1345960000000002</v>
      </c>
      <c r="CP52">
        <v>4.100149</v>
      </c>
      <c r="CQ52">
        <v>1.8798630000000001</v>
      </c>
      <c r="CR52">
        <v>0.80474400000000001</v>
      </c>
      <c r="CS52">
        <v>1.32023</v>
      </c>
      <c r="CT52">
        <v>4.0684979999999999</v>
      </c>
      <c r="CU52">
        <v>0</v>
      </c>
      <c r="CV52">
        <v>0.78696999999999995</v>
      </c>
      <c r="CW52">
        <v>3.938161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87.116985999999997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1.023563</v>
      </c>
      <c r="H53">
        <v>0</v>
      </c>
      <c r="I53">
        <v>0</v>
      </c>
      <c r="J53">
        <v>0</v>
      </c>
      <c r="K53">
        <v>352.82262200000002</v>
      </c>
      <c r="L53">
        <v>340.15655800000002</v>
      </c>
      <c r="M53">
        <v>92.331090000000003</v>
      </c>
      <c r="N53">
        <v>117.88784699999999</v>
      </c>
      <c r="O53">
        <v>123.684601</v>
      </c>
      <c r="P53">
        <v>141.74850900000001</v>
      </c>
      <c r="Q53">
        <v>4.0274260000000002</v>
      </c>
      <c r="R53">
        <v>21.762599000000002</v>
      </c>
      <c r="S53">
        <v>9.2120040000000003</v>
      </c>
      <c r="T53">
        <v>1.6575359999999999</v>
      </c>
      <c r="U53">
        <v>336.02802800000001</v>
      </c>
      <c r="V53">
        <v>9.6092610000000001</v>
      </c>
      <c r="W53">
        <v>23.606263999999999</v>
      </c>
      <c r="X53">
        <v>142.04279500000001</v>
      </c>
      <c r="Y53">
        <v>0</v>
      </c>
      <c r="Z53">
        <v>12.621308000000001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45.372739000000003</v>
      </c>
      <c r="AH53">
        <v>25.583718000000001</v>
      </c>
      <c r="AI53">
        <v>0</v>
      </c>
      <c r="AJ53">
        <v>0</v>
      </c>
      <c r="AK53">
        <v>62.541305000000001</v>
      </c>
      <c r="AL53">
        <v>34.685583999999999</v>
      </c>
      <c r="AM53">
        <v>17.436897999999999</v>
      </c>
      <c r="AN53">
        <v>1.034894</v>
      </c>
      <c r="AO53">
        <v>0</v>
      </c>
      <c r="AP53">
        <v>0</v>
      </c>
      <c r="AQ53">
        <v>12.70486</v>
      </c>
      <c r="AR53">
        <v>45.710788999999998</v>
      </c>
      <c r="AS53">
        <v>35.152351000000003</v>
      </c>
      <c r="AT53">
        <v>14.443459000000001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86.596913999999998</v>
      </c>
      <c r="BA53">
        <f t="shared" si="1"/>
        <v>2111.4855219999999</v>
      </c>
      <c r="BD53">
        <v>5.73</v>
      </c>
      <c r="BE53">
        <v>1.87</v>
      </c>
      <c r="BF53">
        <v>2.92</v>
      </c>
      <c r="BG53">
        <v>1.78</v>
      </c>
      <c r="BH53">
        <v>8.98</v>
      </c>
      <c r="BI53">
        <v>0.49</v>
      </c>
      <c r="BJ53">
        <v>0.97</v>
      </c>
      <c r="BK53">
        <v>1.81</v>
      </c>
      <c r="BL53">
        <v>1.73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1.56</v>
      </c>
      <c r="BT53">
        <v>2.8591709999999999</v>
      </c>
      <c r="BU53">
        <v>1.292062</v>
      </c>
      <c r="BV53">
        <v>2.2130450000000002</v>
      </c>
      <c r="BW53">
        <v>1.870878</v>
      </c>
      <c r="BX53">
        <v>1.8869800000000001</v>
      </c>
      <c r="BY53">
        <v>2.5841219999999998</v>
      </c>
      <c r="BZ53">
        <v>1.2782789999999999</v>
      </c>
      <c r="CA53">
        <v>0</v>
      </c>
      <c r="CB53">
        <v>4.1229999999999999E-3</v>
      </c>
      <c r="CC53">
        <v>0</v>
      </c>
      <c r="CD53">
        <v>5.5399999999999998E-3</v>
      </c>
      <c r="CE53">
        <v>0</v>
      </c>
      <c r="CF53">
        <v>0</v>
      </c>
      <c r="CG53">
        <v>5.868E-3</v>
      </c>
      <c r="CH53">
        <v>0</v>
      </c>
      <c r="CI53">
        <v>8.6239999999999997E-3</v>
      </c>
      <c r="CJ53">
        <v>3.411041</v>
      </c>
      <c r="CK53">
        <v>1.800843</v>
      </c>
      <c r="CL53">
        <v>1.8662000000000001</v>
      </c>
      <c r="CM53">
        <v>3.3814060000000001</v>
      </c>
      <c r="CN53">
        <v>1.7055210000000001</v>
      </c>
      <c r="CO53">
        <v>4.1345960000000002</v>
      </c>
      <c r="CP53">
        <v>4.100149</v>
      </c>
      <c r="CQ53">
        <v>1.8798630000000001</v>
      </c>
      <c r="CR53">
        <v>0.80474400000000001</v>
      </c>
      <c r="CS53">
        <v>1.32023</v>
      </c>
      <c r="CT53">
        <v>4.0684979999999999</v>
      </c>
      <c r="CU53">
        <v>0</v>
      </c>
      <c r="CV53">
        <v>0.78696999999999995</v>
      </c>
      <c r="CW53">
        <v>3.938161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86.596913999999998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1.023563</v>
      </c>
      <c r="H54">
        <v>0</v>
      </c>
      <c r="I54">
        <v>0</v>
      </c>
      <c r="J54">
        <v>0</v>
      </c>
      <c r="K54">
        <v>352.82262200000002</v>
      </c>
      <c r="L54">
        <v>340.15655800000002</v>
      </c>
      <c r="M54">
        <v>92.331090000000003</v>
      </c>
      <c r="N54">
        <v>117.88784699999999</v>
      </c>
      <c r="O54">
        <v>123.684601</v>
      </c>
      <c r="P54">
        <v>141.74850900000001</v>
      </c>
      <c r="Q54">
        <v>4.0274260000000002</v>
      </c>
      <c r="R54">
        <v>21.762599000000002</v>
      </c>
      <c r="S54">
        <v>9.2120040000000003</v>
      </c>
      <c r="T54">
        <v>1.6575359999999999</v>
      </c>
      <c r="U54">
        <v>336.02802800000001</v>
      </c>
      <c r="V54">
        <v>9.6092610000000001</v>
      </c>
      <c r="W54">
        <v>23.606263999999999</v>
      </c>
      <c r="X54">
        <v>142.04279500000001</v>
      </c>
      <c r="Y54">
        <v>0</v>
      </c>
      <c r="Z54">
        <v>12.621308000000001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45.372739000000003</v>
      </c>
      <c r="AH54">
        <v>25.583718000000001</v>
      </c>
      <c r="AI54">
        <v>0</v>
      </c>
      <c r="AJ54">
        <v>0</v>
      </c>
      <c r="AK54">
        <v>62.541305000000001</v>
      </c>
      <c r="AL54">
        <v>34.685583999999999</v>
      </c>
      <c r="AM54">
        <v>17.436897999999999</v>
      </c>
      <c r="AN54">
        <v>1.034894</v>
      </c>
      <c r="AO54">
        <v>0</v>
      </c>
      <c r="AP54">
        <v>0</v>
      </c>
      <c r="AQ54">
        <v>12.70486</v>
      </c>
      <c r="AR54">
        <v>45.710788999999998</v>
      </c>
      <c r="AS54">
        <v>35.152351000000003</v>
      </c>
      <c r="AT54">
        <v>14.443459000000001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86.516914</v>
      </c>
      <c r="BA54">
        <f t="shared" si="1"/>
        <v>2111.405522</v>
      </c>
      <c r="BD54">
        <v>5.73</v>
      </c>
      <c r="BE54">
        <v>1.87</v>
      </c>
      <c r="BF54">
        <v>2.92</v>
      </c>
      <c r="BG54">
        <v>1.78</v>
      </c>
      <c r="BH54">
        <v>8.98</v>
      </c>
      <c r="BI54">
        <v>0.46</v>
      </c>
      <c r="BJ54">
        <v>0.92</v>
      </c>
      <c r="BK54">
        <v>1.81</v>
      </c>
      <c r="BL54">
        <v>1.73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1.56</v>
      </c>
      <c r="BT54">
        <v>2.8591709999999999</v>
      </c>
      <c r="BU54">
        <v>1.292062</v>
      </c>
      <c r="BV54">
        <v>2.2130450000000002</v>
      </c>
      <c r="BW54">
        <v>1.870878</v>
      </c>
      <c r="BX54">
        <v>1.8869800000000001</v>
      </c>
      <c r="BY54">
        <v>2.5841219999999998</v>
      </c>
      <c r="BZ54">
        <v>1.2782789999999999</v>
      </c>
      <c r="CA54">
        <v>0</v>
      </c>
      <c r="CB54">
        <v>4.1229999999999999E-3</v>
      </c>
      <c r="CC54">
        <v>0</v>
      </c>
      <c r="CD54">
        <v>5.5399999999999998E-3</v>
      </c>
      <c r="CE54">
        <v>0</v>
      </c>
      <c r="CF54">
        <v>0</v>
      </c>
      <c r="CG54">
        <v>5.868E-3</v>
      </c>
      <c r="CH54">
        <v>0</v>
      </c>
      <c r="CI54">
        <v>8.6239999999999997E-3</v>
      </c>
      <c r="CJ54">
        <v>3.411041</v>
      </c>
      <c r="CK54">
        <v>1.800843</v>
      </c>
      <c r="CL54">
        <v>1.8662000000000001</v>
      </c>
      <c r="CM54">
        <v>3.3814060000000001</v>
      </c>
      <c r="CN54">
        <v>1.7055210000000001</v>
      </c>
      <c r="CO54">
        <v>4.1345960000000002</v>
      </c>
      <c r="CP54">
        <v>4.100149</v>
      </c>
      <c r="CQ54">
        <v>1.8798630000000001</v>
      </c>
      <c r="CR54">
        <v>0.80474400000000001</v>
      </c>
      <c r="CS54">
        <v>1.32023</v>
      </c>
      <c r="CT54">
        <v>4.0684979999999999</v>
      </c>
      <c r="CU54">
        <v>0</v>
      </c>
      <c r="CV54">
        <v>0.78696999999999995</v>
      </c>
      <c r="CW54">
        <v>3.938161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86.516914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1.023563</v>
      </c>
      <c r="H55">
        <v>0</v>
      </c>
      <c r="I55">
        <v>0</v>
      </c>
      <c r="J55">
        <v>0</v>
      </c>
      <c r="K55">
        <v>362.71114</v>
      </c>
      <c r="L55">
        <v>340.15655800000002</v>
      </c>
      <c r="M55">
        <v>92.331090000000003</v>
      </c>
      <c r="N55">
        <v>117.88784699999999</v>
      </c>
      <c r="O55">
        <v>123.684601</v>
      </c>
      <c r="P55">
        <v>141.74850900000001</v>
      </c>
      <c r="Q55">
        <v>4.0274260000000002</v>
      </c>
      <c r="R55">
        <v>24.625205000000001</v>
      </c>
      <c r="S55">
        <v>12.506061000000001</v>
      </c>
      <c r="T55">
        <v>1.6575359999999999</v>
      </c>
      <c r="U55">
        <v>336.02802800000001</v>
      </c>
      <c r="V55">
        <v>8.7668189999999999</v>
      </c>
      <c r="W55">
        <v>21.457456000000001</v>
      </c>
      <c r="X55">
        <v>110.236619</v>
      </c>
      <c r="Y55">
        <v>0</v>
      </c>
      <c r="Z55">
        <v>12.621308000000001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45.372739000000003</v>
      </c>
      <c r="AH55">
        <v>0</v>
      </c>
      <c r="AI55">
        <v>0</v>
      </c>
      <c r="AJ55">
        <v>0</v>
      </c>
      <c r="AK55">
        <v>62.541305000000001</v>
      </c>
      <c r="AL55">
        <v>34.685583999999999</v>
      </c>
      <c r="AM55">
        <v>17.436897999999999</v>
      </c>
      <c r="AN55">
        <v>1.034894</v>
      </c>
      <c r="AO55">
        <v>0</v>
      </c>
      <c r="AP55">
        <v>0</v>
      </c>
      <c r="AQ55">
        <v>12.70486</v>
      </c>
      <c r="AR55">
        <v>45.710788999999998</v>
      </c>
      <c r="AS55">
        <v>35.152351000000003</v>
      </c>
      <c r="AT55">
        <v>14.443459000000001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85.850119000000007</v>
      </c>
      <c r="BA55">
        <f t="shared" si="1"/>
        <v>2066.4027639999999</v>
      </c>
      <c r="BD55">
        <v>5.73</v>
      </c>
      <c r="BE55">
        <v>1.87</v>
      </c>
      <c r="BF55">
        <v>2.92</v>
      </c>
      <c r="BG55">
        <v>1.78</v>
      </c>
      <c r="BH55">
        <v>8.98</v>
      </c>
      <c r="BI55">
        <v>0.51</v>
      </c>
      <c r="BJ55">
        <v>0.98</v>
      </c>
      <c r="BK55">
        <v>1.81</v>
      </c>
      <c r="BL55">
        <v>1.73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1.56</v>
      </c>
      <c r="BT55">
        <v>2.8591709999999999</v>
      </c>
      <c r="BU55">
        <v>1.292062</v>
      </c>
      <c r="BV55">
        <v>2.2234349999999998</v>
      </c>
      <c r="BW55">
        <v>1.870878</v>
      </c>
      <c r="BX55">
        <v>1.8869800000000001</v>
      </c>
      <c r="BY55">
        <v>2.5841219999999998</v>
      </c>
      <c r="BZ55">
        <v>1.2782789999999999</v>
      </c>
      <c r="CA55">
        <v>0</v>
      </c>
      <c r="CB55">
        <v>4.1229999999999999E-3</v>
      </c>
      <c r="CC55">
        <v>0</v>
      </c>
      <c r="CD55">
        <v>5.5399999999999998E-3</v>
      </c>
      <c r="CE55">
        <v>0</v>
      </c>
      <c r="CF55">
        <v>0</v>
      </c>
      <c r="CG55">
        <v>5.653E-3</v>
      </c>
      <c r="CH55">
        <v>0</v>
      </c>
      <c r="CI55">
        <v>8.6239999999999997E-3</v>
      </c>
      <c r="CJ55">
        <v>3.411041</v>
      </c>
      <c r="CK55">
        <v>1.800843</v>
      </c>
      <c r="CL55">
        <v>1.8662000000000001</v>
      </c>
      <c r="CM55">
        <v>3.3814060000000001</v>
      </c>
      <c r="CN55">
        <v>1.7055210000000001</v>
      </c>
      <c r="CO55">
        <v>4.1345960000000002</v>
      </c>
      <c r="CP55">
        <v>4.100149</v>
      </c>
      <c r="CQ55">
        <v>1.8798630000000001</v>
      </c>
      <c r="CR55">
        <v>0.80474400000000001</v>
      </c>
      <c r="CS55">
        <v>1.32023</v>
      </c>
      <c r="CT55">
        <v>4.0684979999999999</v>
      </c>
      <c r="CU55">
        <v>0</v>
      </c>
      <c r="CV55">
        <v>0</v>
      </c>
      <c r="CW55">
        <v>3.938161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85.850119000000007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1.023563</v>
      </c>
      <c r="H56">
        <v>0</v>
      </c>
      <c r="I56">
        <v>0</v>
      </c>
      <c r="J56">
        <v>0</v>
      </c>
      <c r="K56">
        <v>362.71114</v>
      </c>
      <c r="L56">
        <v>340.15655800000002</v>
      </c>
      <c r="M56">
        <v>92.331090000000003</v>
      </c>
      <c r="N56">
        <v>117.88784699999999</v>
      </c>
      <c r="O56">
        <v>123.684601</v>
      </c>
      <c r="P56">
        <v>141.74850900000001</v>
      </c>
      <c r="Q56">
        <v>4.0274260000000002</v>
      </c>
      <c r="R56">
        <v>24.625205000000001</v>
      </c>
      <c r="S56">
        <v>12.506061000000001</v>
      </c>
      <c r="T56">
        <v>1.6575359999999999</v>
      </c>
      <c r="U56">
        <v>336.02802800000001</v>
      </c>
      <c r="V56">
        <v>8.7668189999999999</v>
      </c>
      <c r="W56">
        <v>21.457456000000001</v>
      </c>
      <c r="X56">
        <v>108.09602099999999</v>
      </c>
      <c r="Y56">
        <v>0</v>
      </c>
      <c r="Z56">
        <v>12.621308000000001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45.372739000000003</v>
      </c>
      <c r="AH56">
        <v>0</v>
      </c>
      <c r="AI56">
        <v>0</v>
      </c>
      <c r="AJ56">
        <v>0</v>
      </c>
      <c r="AK56">
        <v>62.541305000000001</v>
      </c>
      <c r="AL56">
        <v>34.685583999999999</v>
      </c>
      <c r="AM56">
        <v>17.436897999999999</v>
      </c>
      <c r="AN56">
        <v>1.034894</v>
      </c>
      <c r="AO56">
        <v>0</v>
      </c>
      <c r="AP56">
        <v>0</v>
      </c>
      <c r="AQ56">
        <v>12.70486</v>
      </c>
      <c r="AR56">
        <v>45.710788999999998</v>
      </c>
      <c r="AS56">
        <v>35.152351000000003</v>
      </c>
      <c r="AT56">
        <v>14.443459000000001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85.880119000000008</v>
      </c>
      <c r="BA56">
        <f t="shared" si="1"/>
        <v>2064.2921660000002</v>
      </c>
      <c r="BD56">
        <v>5.73</v>
      </c>
      <c r="BE56">
        <v>1.87</v>
      </c>
      <c r="BF56">
        <v>2.92</v>
      </c>
      <c r="BG56">
        <v>1.78</v>
      </c>
      <c r="BH56">
        <v>8.98</v>
      </c>
      <c r="BI56">
        <v>0.51</v>
      </c>
      <c r="BJ56">
        <v>1.01</v>
      </c>
      <c r="BK56">
        <v>1.81</v>
      </c>
      <c r="BL56">
        <v>1.73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1.56</v>
      </c>
      <c r="BT56">
        <v>2.8591709999999999</v>
      </c>
      <c r="BU56">
        <v>1.292062</v>
      </c>
      <c r="BV56">
        <v>2.2234349999999998</v>
      </c>
      <c r="BW56">
        <v>1.870878</v>
      </c>
      <c r="BX56">
        <v>1.8869800000000001</v>
      </c>
      <c r="BY56">
        <v>2.5841219999999998</v>
      </c>
      <c r="BZ56">
        <v>1.2782789999999999</v>
      </c>
      <c r="CA56">
        <v>0</v>
      </c>
      <c r="CB56">
        <v>4.1229999999999999E-3</v>
      </c>
      <c r="CC56">
        <v>0</v>
      </c>
      <c r="CD56">
        <v>5.5399999999999998E-3</v>
      </c>
      <c r="CE56">
        <v>0</v>
      </c>
      <c r="CF56">
        <v>0</v>
      </c>
      <c r="CG56">
        <v>5.653E-3</v>
      </c>
      <c r="CH56">
        <v>0</v>
      </c>
      <c r="CI56">
        <v>8.6239999999999997E-3</v>
      </c>
      <c r="CJ56">
        <v>3.411041</v>
      </c>
      <c r="CK56">
        <v>1.800843</v>
      </c>
      <c r="CL56">
        <v>1.8662000000000001</v>
      </c>
      <c r="CM56">
        <v>3.3814060000000001</v>
      </c>
      <c r="CN56">
        <v>1.7055210000000001</v>
      </c>
      <c r="CO56">
        <v>4.1345960000000002</v>
      </c>
      <c r="CP56">
        <v>4.100149</v>
      </c>
      <c r="CQ56">
        <v>1.8798630000000001</v>
      </c>
      <c r="CR56">
        <v>0.80474400000000001</v>
      </c>
      <c r="CS56">
        <v>1.32023</v>
      </c>
      <c r="CT56">
        <v>4.0684979999999999</v>
      </c>
      <c r="CU56">
        <v>0</v>
      </c>
      <c r="CV56">
        <v>0</v>
      </c>
      <c r="CW56">
        <v>3.938161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85.880119000000008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1.023563</v>
      </c>
      <c r="H57">
        <v>0</v>
      </c>
      <c r="I57">
        <v>0</v>
      </c>
      <c r="J57">
        <v>0</v>
      </c>
      <c r="K57">
        <v>362.657218</v>
      </c>
      <c r="L57">
        <v>340.15655800000002</v>
      </c>
      <c r="M57">
        <v>92.331090000000003</v>
      </c>
      <c r="N57">
        <v>117.88784699999999</v>
      </c>
      <c r="O57">
        <v>123.684601</v>
      </c>
      <c r="P57">
        <v>141.74850900000001</v>
      </c>
      <c r="Q57">
        <v>4.0274260000000002</v>
      </c>
      <c r="R57">
        <v>24.625205000000001</v>
      </c>
      <c r="S57">
        <v>13.079247000000001</v>
      </c>
      <c r="T57">
        <v>1.6575359999999999</v>
      </c>
      <c r="U57">
        <v>336.02802800000001</v>
      </c>
      <c r="V57">
        <v>8.7668189999999999</v>
      </c>
      <c r="W57">
        <v>21.457456000000001</v>
      </c>
      <c r="X57">
        <v>142.04279500000001</v>
      </c>
      <c r="Y57">
        <v>0</v>
      </c>
      <c r="Z57">
        <v>12.621308000000001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45.372739000000003</v>
      </c>
      <c r="AH57">
        <v>0</v>
      </c>
      <c r="AI57">
        <v>0</v>
      </c>
      <c r="AJ57">
        <v>0</v>
      </c>
      <c r="AK57">
        <v>62.541305000000001</v>
      </c>
      <c r="AL57">
        <v>34.685583999999999</v>
      </c>
      <c r="AM57">
        <v>17.436897999999999</v>
      </c>
      <c r="AN57">
        <v>1.034894</v>
      </c>
      <c r="AO57">
        <v>0</v>
      </c>
      <c r="AP57">
        <v>0</v>
      </c>
      <c r="AQ57">
        <v>12.70486</v>
      </c>
      <c r="AR57">
        <v>45.710788999999998</v>
      </c>
      <c r="AS57">
        <v>35.152351000000003</v>
      </c>
      <c r="AT57">
        <v>14.443459000000001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85.880119000000008</v>
      </c>
      <c r="BA57">
        <f t="shared" si="1"/>
        <v>2098.7582039999998</v>
      </c>
      <c r="BD57">
        <v>5.73</v>
      </c>
      <c r="BE57">
        <v>1.87</v>
      </c>
      <c r="BF57">
        <v>2.92</v>
      </c>
      <c r="BG57">
        <v>1.78</v>
      </c>
      <c r="BH57">
        <v>8.98</v>
      </c>
      <c r="BI57">
        <v>0.51</v>
      </c>
      <c r="BJ57">
        <v>1.01</v>
      </c>
      <c r="BK57">
        <v>1.81</v>
      </c>
      <c r="BL57">
        <v>1.73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1.56</v>
      </c>
      <c r="BT57">
        <v>2.8591709999999999</v>
      </c>
      <c r="BU57">
        <v>1.292062</v>
      </c>
      <c r="BV57">
        <v>2.2234349999999998</v>
      </c>
      <c r="BW57">
        <v>1.870878</v>
      </c>
      <c r="BX57">
        <v>1.8869800000000001</v>
      </c>
      <c r="BY57">
        <v>2.5841219999999998</v>
      </c>
      <c r="BZ57">
        <v>1.2782789999999999</v>
      </c>
      <c r="CA57">
        <v>0</v>
      </c>
      <c r="CB57">
        <v>4.1229999999999999E-3</v>
      </c>
      <c r="CC57">
        <v>0</v>
      </c>
      <c r="CD57">
        <v>5.5399999999999998E-3</v>
      </c>
      <c r="CE57">
        <v>0</v>
      </c>
      <c r="CF57">
        <v>0</v>
      </c>
      <c r="CG57">
        <v>5.653E-3</v>
      </c>
      <c r="CH57">
        <v>0</v>
      </c>
      <c r="CI57">
        <v>8.6239999999999997E-3</v>
      </c>
      <c r="CJ57">
        <v>3.411041</v>
      </c>
      <c r="CK57">
        <v>1.800843</v>
      </c>
      <c r="CL57">
        <v>1.8662000000000001</v>
      </c>
      <c r="CM57">
        <v>3.3814060000000001</v>
      </c>
      <c r="CN57">
        <v>1.7055210000000001</v>
      </c>
      <c r="CO57">
        <v>4.1345960000000002</v>
      </c>
      <c r="CP57">
        <v>4.100149</v>
      </c>
      <c r="CQ57">
        <v>1.8798630000000001</v>
      </c>
      <c r="CR57">
        <v>0.80474400000000001</v>
      </c>
      <c r="CS57">
        <v>1.32023</v>
      </c>
      <c r="CT57">
        <v>4.0684979999999999</v>
      </c>
      <c r="CU57">
        <v>0</v>
      </c>
      <c r="CV57">
        <v>0</v>
      </c>
      <c r="CW57">
        <v>3.938161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85.880119000000008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1.023563</v>
      </c>
      <c r="H58">
        <v>0</v>
      </c>
      <c r="I58">
        <v>0</v>
      </c>
      <c r="J58">
        <v>0</v>
      </c>
      <c r="K58">
        <v>362.67551099999997</v>
      </c>
      <c r="L58">
        <v>340.15655800000002</v>
      </c>
      <c r="M58">
        <v>92.331090000000003</v>
      </c>
      <c r="N58">
        <v>117.88784699999999</v>
      </c>
      <c r="O58">
        <v>123.684601</v>
      </c>
      <c r="P58">
        <v>141.74850900000001</v>
      </c>
      <c r="Q58">
        <v>4.0274260000000002</v>
      </c>
      <c r="R58">
        <v>24.625205000000001</v>
      </c>
      <c r="S58">
        <v>13.079247000000001</v>
      </c>
      <c r="T58">
        <v>1.6575359999999999</v>
      </c>
      <c r="U58">
        <v>336.02802800000001</v>
      </c>
      <c r="V58">
        <v>12.252036</v>
      </c>
      <c r="W58">
        <v>25.154222000000001</v>
      </c>
      <c r="X58">
        <v>142.04279500000001</v>
      </c>
      <c r="Y58">
        <v>0</v>
      </c>
      <c r="Z58">
        <v>12.621308000000001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8.7982460000000007</v>
      </c>
      <c r="AG58">
        <v>45.372739000000003</v>
      </c>
      <c r="AH58">
        <v>0</v>
      </c>
      <c r="AI58">
        <v>0</v>
      </c>
      <c r="AJ58">
        <v>0</v>
      </c>
      <c r="AK58">
        <v>62.541305000000001</v>
      </c>
      <c r="AL58">
        <v>34.685583999999999</v>
      </c>
      <c r="AM58">
        <v>17.436897999999999</v>
      </c>
      <c r="AN58">
        <v>1.034894</v>
      </c>
      <c r="AO58">
        <v>0</v>
      </c>
      <c r="AP58">
        <v>0</v>
      </c>
      <c r="AQ58">
        <v>12.70486</v>
      </c>
      <c r="AR58">
        <v>45.710788999999998</v>
      </c>
      <c r="AS58">
        <v>35.152351000000003</v>
      </c>
      <c r="AT58">
        <v>14.443459000000001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85.880119000000008</v>
      </c>
      <c r="BA58">
        <f t="shared" si="1"/>
        <v>2114.7567260000001</v>
      </c>
      <c r="BD58">
        <v>5.73</v>
      </c>
      <c r="BE58">
        <v>1.87</v>
      </c>
      <c r="BF58">
        <v>2.92</v>
      </c>
      <c r="BG58">
        <v>1.78</v>
      </c>
      <c r="BH58">
        <v>8.98</v>
      </c>
      <c r="BI58">
        <v>0.51</v>
      </c>
      <c r="BJ58">
        <v>1.01</v>
      </c>
      <c r="BK58">
        <v>1.81</v>
      </c>
      <c r="BL58">
        <v>1.73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1.56</v>
      </c>
      <c r="BT58">
        <v>2.8591709999999999</v>
      </c>
      <c r="BU58">
        <v>1.292062</v>
      </c>
      <c r="BV58">
        <v>2.2234349999999998</v>
      </c>
      <c r="BW58">
        <v>1.870878</v>
      </c>
      <c r="BX58">
        <v>1.8869800000000001</v>
      </c>
      <c r="BY58">
        <v>2.5841219999999998</v>
      </c>
      <c r="BZ58">
        <v>1.2782789999999999</v>
      </c>
      <c r="CA58">
        <v>0</v>
      </c>
      <c r="CB58">
        <v>4.1229999999999999E-3</v>
      </c>
      <c r="CC58">
        <v>0</v>
      </c>
      <c r="CD58">
        <v>5.5399999999999998E-3</v>
      </c>
      <c r="CE58">
        <v>0</v>
      </c>
      <c r="CF58">
        <v>0</v>
      </c>
      <c r="CG58">
        <v>5.653E-3</v>
      </c>
      <c r="CH58">
        <v>0</v>
      </c>
      <c r="CI58">
        <v>8.6239999999999997E-3</v>
      </c>
      <c r="CJ58">
        <v>3.411041</v>
      </c>
      <c r="CK58">
        <v>1.800843</v>
      </c>
      <c r="CL58">
        <v>1.8662000000000001</v>
      </c>
      <c r="CM58">
        <v>3.3814060000000001</v>
      </c>
      <c r="CN58">
        <v>1.7055210000000001</v>
      </c>
      <c r="CO58">
        <v>4.1345960000000002</v>
      </c>
      <c r="CP58">
        <v>4.100149</v>
      </c>
      <c r="CQ58">
        <v>1.8798630000000001</v>
      </c>
      <c r="CR58">
        <v>0.80474400000000001</v>
      </c>
      <c r="CS58">
        <v>1.32023</v>
      </c>
      <c r="CT58">
        <v>4.0684979999999999</v>
      </c>
      <c r="CU58">
        <v>0</v>
      </c>
      <c r="CV58">
        <v>0</v>
      </c>
      <c r="CW58">
        <v>3.938161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85.880119000000008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1.023563</v>
      </c>
      <c r="H59">
        <v>0</v>
      </c>
      <c r="I59">
        <v>0</v>
      </c>
      <c r="J59">
        <v>0</v>
      </c>
      <c r="K59">
        <v>362.657218</v>
      </c>
      <c r="L59">
        <v>341.35534699999999</v>
      </c>
      <c r="M59">
        <v>92.331090000000003</v>
      </c>
      <c r="N59">
        <v>117.88784699999999</v>
      </c>
      <c r="O59">
        <v>123.684601</v>
      </c>
      <c r="P59">
        <v>141.74850900000001</v>
      </c>
      <c r="Q59">
        <v>7.9187900000000004</v>
      </c>
      <c r="R59">
        <v>37.438803999999998</v>
      </c>
      <c r="S59">
        <v>13.159542999999999</v>
      </c>
      <c r="T59">
        <v>1.6575359999999999</v>
      </c>
      <c r="U59">
        <v>336.02802800000001</v>
      </c>
      <c r="V59">
        <v>18.376080000000002</v>
      </c>
      <c r="W59">
        <v>33.508256000000003</v>
      </c>
      <c r="X59">
        <v>142.04279500000001</v>
      </c>
      <c r="Y59">
        <v>0</v>
      </c>
      <c r="Z59">
        <v>12.621308000000001</v>
      </c>
      <c r="AA59">
        <v>0</v>
      </c>
      <c r="AB59">
        <v>0</v>
      </c>
      <c r="AC59">
        <v>0</v>
      </c>
      <c r="AD59">
        <v>10.068263999999999</v>
      </c>
      <c r="AE59">
        <v>18.209005000000001</v>
      </c>
      <c r="AF59">
        <v>8.7982460000000007</v>
      </c>
      <c r="AG59">
        <v>45.372739000000003</v>
      </c>
      <c r="AH59">
        <v>0</v>
      </c>
      <c r="AI59">
        <v>0</v>
      </c>
      <c r="AJ59">
        <v>0</v>
      </c>
      <c r="AK59">
        <v>62.541305000000001</v>
      </c>
      <c r="AL59">
        <v>34.685583999999999</v>
      </c>
      <c r="AM59">
        <v>17.436897999999999</v>
      </c>
      <c r="AN59">
        <v>1.034894</v>
      </c>
      <c r="AO59">
        <v>0</v>
      </c>
      <c r="AP59">
        <v>0.37004199999999998</v>
      </c>
      <c r="AQ59">
        <v>12.70486</v>
      </c>
      <c r="AR59">
        <v>45.710788999999998</v>
      </c>
      <c r="AS59">
        <v>35.152351000000003</v>
      </c>
      <c r="AT59">
        <v>14.443459000000001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85.880119000000008</v>
      </c>
      <c r="BA59">
        <f t="shared" si="1"/>
        <v>2175.8478699999996</v>
      </c>
      <c r="BD59">
        <v>5.73</v>
      </c>
      <c r="BE59">
        <v>1.87</v>
      </c>
      <c r="BF59">
        <v>2.92</v>
      </c>
      <c r="BG59">
        <v>1.78</v>
      </c>
      <c r="BH59">
        <v>8.98</v>
      </c>
      <c r="BI59">
        <v>0.51</v>
      </c>
      <c r="BJ59">
        <v>1.01</v>
      </c>
      <c r="BK59">
        <v>1.81</v>
      </c>
      <c r="BL59">
        <v>1.73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1.56</v>
      </c>
      <c r="BT59">
        <v>2.8591709999999999</v>
      </c>
      <c r="BU59">
        <v>1.292062</v>
      </c>
      <c r="BV59">
        <v>2.2234349999999998</v>
      </c>
      <c r="BW59">
        <v>1.870878</v>
      </c>
      <c r="BX59">
        <v>1.8869800000000001</v>
      </c>
      <c r="BY59">
        <v>2.5841219999999998</v>
      </c>
      <c r="BZ59">
        <v>1.2782789999999999</v>
      </c>
      <c r="CA59">
        <v>0</v>
      </c>
      <c r="CB59">
        <v>4.1229999999999999E-3</v>
      </c>
      <c r="CC59">
        <v>0</v>
      </c>
      <c r="CD59">
        <v>5.5399999999999998E-3</v>
      </c>
      <c r="CE59">
        <v>0</v>
      </c>
      <c r="CF59">
        <v>0</v>
      </c>
      <c r="CG59">
        <v>5.653E-3</v>
      </c>
      <c r="CH59">
        <v>0</v>
      </c>
      <c r="CI59">
        <v>8.6239999999999997E-3</v>
      </c>
      <c r="CJ59">
        <v>3.411041</v>
      </c>
      <c r="CK59">
        <v>1.800843</v>
      </c>
      <c r="CL59">
        <v>1.8662000000000001</v>
      </c>
      <c r="CM59">
        <v>3.3814060000000001</v>
      </c>
      <c r="CN59">
        <v>1.7055210000000001</v>
      </c>
      <c r="CO59">
        <v>4.1345960000000002</v>
      </c>
      <c r="CP59">
        <v>4.100149</v>
      </c>
      <c r="CQ59">
        <v>1.8798630000000001</v>
      </c>
      <c r="CR59">
        <v>0.80474400000000001</v>
      </c>
      <c r="CS59">
        <v>1.32023</v>
      </c>
      <c r="CT59">
        <v>4.0684979999999999</v>
      </c>
      <c r="CU59">
        <v>0</v>
      </c>
      <c r="CV59">
        <v>0</v>
      </c>
      <c r="CW59">
        <v>3.938161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85.880119000000008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1.023563</v>
      </c>
      <c r="H60">
        <v>0</v>
      </c>
      <c r="I60">
        <v>0</v>
      </c>
      <c r="J60">
        <v>0</v>
      </c>
      <c r="K60">
        <v>362.67551099999997</v>
      </c>
      <c r="L60">
        <v>361.34035799999998</v>
      </c>
      <c r="M60">
        <v>92.331090000000003</v>
      </c>
      <c r="N60">
        <v>117.88784699999999</v>
      </c>
      <c r="O60">
        <v>123.684601</v>
      </c>
      <c r="P60">
        <v>141.74850900000001</v>
      </c>
      <c r="Q60">
        <v>8.2738150000000008</v>
      </c>
      <c r="R60">
        <v>37.438803999999998</v>
      </c>
      <c r="S60">
        <v>13.159542999999999</v>
      </c>
      <c r="T60">
        <v>1.6575359999999999</v>
      </c>
      <c r="U60">
        <v>336.02802800000001</v>
      </c>
      <c r="V60">
        <v>18.376080000000002</v>
      </c>
      <c r="W60">
        <v>33.508256000000003</v>
      </c>
      <c r="X60">
        <v>142.04279500000001</v>
      </c>
      <c r="Y60">
        <v>0</v>
      </c>
      <c r="Z60">
        <v>12.621308000000001</v>
      </c>
      <c r="AA60">
        <v>0</v>
      </c>
      <c r="AB60">
        <v>0</v>
      </c>
      <c r="AC60">
        <v>0</v>
      </c>
      <c r="AD60">
        <v>10.068263999999999</v>
      </c>
      <c r="AE60">
        <v>18.209005000000001</v>
      </c>
      <c r="AF60">
        <v>8.7982460000000007</v>
      </c>
      <c r="AG60">
        <v>45.372739000000003</v>
      </c>
      <c r="AH60">
        <v>0</v>
      </c>
      <c r="AI60">
        <v>0</v>
      </c>
      <c r="AJ60">
        <v>0</v>
      </c>
      <c r="AK60">
        <v>62.541305000000001</v>
      </c>
      <c r="AL60">
        <v>34.685583999999999</v>
      </c>
      <c r="AM60">
        <v>17.436897999999999</v>
      </c>
      <c r="AN60">
        <v>1.034894</v>
      </c>
      <c r="AO60">
        <v>0</v>
      </c>
      <c r="AP60">
        <v>0.37004199999999998</v>
      </c>
      <c r="AQ60">
        <v>12.70486</v>
      </c>
      <c r="AR60">
        <v>45.710788999999998</v>
      </c>
      <c r="AS60">
        <v>35.152351000000003</v>
      </c>
      <c r="AT60">
        <v>14.443459000000001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85.880119000000008</v>
      </c>
      <c r="BA60">
        <f t="shared" si="1"/>
        <v>2196.2061990000002</v>
      </c>
      <c r="BD60">
        <v>5.73</v>
      </c>
      <c r="BE60">
        <v>1.87</v>
      </c>
      <c r="BF60">
        <v>2.92</v>
      </c>
      <c r="BG60">
        <v>1.78</v>
      </c>
      <c r="BH60">
        <v>8.98</v>
      </c>
      <c r="BI60">
        <v>0.51</v>
      </c>
      <c r="BJ60">
        <v>1.01</v>
      </c>
      <c r="BK60">
        <v>1.81</v>
      </c>
      <c r="BL60">
        <v>1.73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1.56</v>
      </c>
      <c r="BT60">
        <v>2.8591709999999999</v>
      </c>
      <c r="BU60">
        <v>1.292062</v>
      </c>
      <c r="BV60">
        <v>2.2234349999999998</v>
      </c>
      <c r="BW60">
        <v>1.870878</v>
      </c>
      <c r="BX60">
        <v>1.8869800000000001</v>
      </c>
      <c r="BY60">
        <v>2.5841219999999998</v>
      </c>
      <c r="BZ60">
        <v>1.2782789999999999</v>
      </c>
      <c r="CA60">
        <v>0</v>
      </c>
      <c r="CB60">
        <v>4.1229999999999999E-3</v>
      </c>
      <c r="CC60">
        <v>0</v>
      </c>
      <c r="CD60">
        <v>5.5399999999999998E-3</v>
      </c>
      <c r="CE60">
        <v>0</v>
      </c>
      <c r="CF60">
        <v>0</v>
      </c>
      <c r="CG60">
        <v>5.653E-3</v>
      </c>
      <c r="CH60">
        <v>0</v>
      </c>
      <c r="CI60">
        <v>8.6239999999999997E-3</v>
      </c>
      <c r="CJ60">
        <v>3.411041</v>
      </c>
      <c r="CK60">
        <v>1.800843</v>
      </c>
      <c r="CL60">
        <v>1.8662000000000001</v>
      </c>
      <c r="CM60">
        <v>3.3814060000000001</v>
      </c>
      <c r="CN60">
        <v>1.7055210000000001</v>
      </c>
      <c r="CO60">
        <v>4.1345960000000002</v>
      </c>
      <c r="CP60">
        <v>4.100149</v>
      </c>
      <c r="CQ60">
        <v>1.8798630000000001</v>
      </c>
      <c r="CR60">
        <v>0.80474400000000001</v>
      </c>
      <c r="CS60">
        <v>1.32023</v>
      </c>
      <c r="CT60">
        <v>4.0684979999999999</v>
      </c>
      <c r="CU60">
        <v>0</v>
      </c>
      <c r="CV60">
        <v>0</v>
      </c>
      <c r="CW60">
        <v>3.938161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85.880119000000008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1.023563</v>
      </c>
      <c r="H61">
        <v>0</v>
      </c>
      <c r="I61">
        <v>0</v>
      </c>
      <c r="J61">
        <v>0</v>
      </c>
      <c r="K61">
        <v>362.99165900000003</v>
      </c>
      <c r="L61">
        <v>361.34035799999998</v>
      </c>
      <c r="M61">
        <v>92.331090000000003</v>
      </c>
      <c r="N61">
        <v>117.88784699999999</v>
      </c>
      <c r="O61">
        <v>123.684601</v>
      </c>
      <c r="P61">
        <v>141.74850900000001</v>
      </c>
      <c r="Q61">
        <v>10.744857</v>
      </c>
      <c r="R61">
        <v>37.438803999999998</v>
      </c>
      <c r="S61">
        <v>13.159542999999999</v>
      </c>
      <c r="T61">
        <v>1.6575359999999999</v>
      </c>
      <c r="U61">
        <v>336.02802800000001</v>
      </c>
      <c r="V61">
        <v>18.376080000000002</v>
      </c>
      <c r="W61">
        <v>33.508256000000003</v>
      </c>
      <c r="X61">
        <v>142.04279500000001</v>
      </c>
      <c r="Y61">
        <v>0</v>
      </c>
      <c r="Z61">
        <v>12.621308000000001</v>
      </c>
      <c r="AA61">
        <v>0</v>
      </c>
      <c r="AB61">
        <v>0</v>
      </c>
      <c r="AC61">
        <v>0</v>
      </c>
      <c r="AD61">
        <v>10.068263999999999</v>
      </c>
      <c r="AE61">
        <v>18.209005000000001</v>
      </c>
      <c r="AF61">
        <v>8.7982460000000007</v>
      </c>
      <c r="AG61">
        <v>45.372739000000003</v>
      </c>
      <c r="AH61">
        <v>20.715561000000001</v>
      </c>
      <c r="AI61">
        <v>0</v>
      </c>
      <c r="AJ61">
        <v>0</v>
      </c>
      <c r="AK61">
        <v>62.541305000000001</v>
      </c>
      <c r="AL61">
        <v>34.685583999999999</v>
      </c>
      <c r="AM61">
        <v>17.436897999999999</v>
      </c>
      <c r="AN61">
        <v>1.034894</v>
      </c>
      <c r="AO61">
        <v>0</v>
      </c>
      <c r="AP61">
        <v>0.37004199999999998</v>
      </c>
      <c r="AQ61">
        <v>25.40972</v>
      </c>
      <c r="AR61">
        <v>45.710788999999998</v>
      </c>
      <c r="AS61">
        <v>35.152351000000003</v>
      </c>
      <c r="AT61">
        <v>14.443459000000001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86.518819000000008</v>
      </c>
      <c r="BA61">
        <f t="shared" si="1"/>
        <v>2233.05251</v>
      </c>
      <c r="BD61">
        <v>5.73</v>
      </c>
      <c r="BE61">
        <v>1.87</v>
      </c>
      <c r="BF61">
        <v>2.92</v>
      </c>
      <c r="BG61">
        <v>1.78</v>
      </c>
      <c r="BH61">
        <v>8.98</v>
      </c>
      <c r="BI61">
        <v>0.51</v>
      </c>
      <c r="BJ61">
        <v>1.01</v>
      </c>
      <c r="BK61">
        <v>1.81</v>
      </c>
      <c r="BL61">
        <v>1.73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1.56</v>
      </c>
      <c r="BT61">
        <v>2.8591709999999999</v>
      </c>
      <c r="BU61">
        <v>1.292062</v>
      </c>
      <c r="BV61">
        <v>2.2234349999999998</v>
      </c>
      <c r="BW61">
        <v>1.870878</v>
      </c>
      <c r="BX61">
        <v>1.8869800000000001</v>
      </c>
      <c r="BY61">
        <v>2.5841219999999998</v>
      </c>
      <c r="BZ61">
        <v>1.2782789999999999</v>
      </c>
      <c r="CA61">
        <v>0</v>
      </c>
      <c r="CB61">
        <v>4.1229999999999999E-3</v>
      </c>
      <c r="CC61">
        <v>0</v>
      </c>
      <c r="CD61">
        <v>5.5399999999999998E-3</v>
      </c>
      <c r="CE61">
        <v>0</v>
      </c>
      <c r="CF61">
        <v>0</v>
      </c>
      <c r="CG61">
        <v>5.653E-3</v>
      </c>
      <c r="CH61">
        <v>0</v>
      </c>
      <c r="CI61">
        <v>8.6239999999999997E-3</v>
      </c>
      <c r="CJ61">
        <v>3.411041</v>
      </c>
      <c r="CK61">
        <v>1.800843</v>
      </c>
      <c r="CL61">
        <v>1.8662000000000001</v>
      </c>
      <c r="CM61">
        <v>3.3814060000000001</v>
      </c>
      <c r="CN61">
        <v>1.7055210000000001</v>
      </c>
      <c r="CO61">
        <v>4.1345960000000002</v>
      </c>
      <c r="CP61">
        <v>4.100149</v>
      </c>
      <c r="CQ61">
        <v>1.8798630000000001</v>
      </c>
      <c r="CR61">
        <v>0.80474400000000001</v>
      </c>
      <c r="CS61">
        <v>1.32023</v>
      </c>
      <c r="CT61">
        <v>4.0684979999999999</v>
      </c>
      <c r="CU61">
        <v>0</v>
      </c>
      <c r="CV61">
        <v>0.63870000000000005</v>
      </c>
      <c r="CW61">
        <v>3.938161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86.518819000000008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1.023563</v>
      </c>
      <c r="H62">
        <v>0</v>
      </c>
      <c r="I62">
        <v>0</v>
      </c>
      <c r="J62">
        <v>0</v>
      </c>
      <c r="K62">
        <v>363.00937299999998</v>
      </c>
      <c r="L62">
        <v>393.11605800000001</v>
      </c>
      <c r="M62">
        <v>92.331090000000003</v>
      </c>
      <c r="N62">
        <v>117.88784699999999</v>
      </c>
      <c r="O62">
        <v>123.684601</v>
      </c>
      <c r="P62">
        <v>141.74850900000001</v>
      </c>
      <c r="Q62">
        <v>10.744857</v>
      </c>
      <c r="R62">
        <v>37.438803999999998</v>
      </c>
      <c r="S62">
        <v>13.159542999999999</v>
      </c>
      <c r="T62">
        <v>1.6575359999999999</v>
      </c>
      <c r="U62">
        <v>336.02802800000001</v>
      </c>
      <c r="V62">
        <v>18.376080000000002</v>
      </c>
      <c r="W62">
        <v>33.508256000000003</v>
      </c>
      <c r="X62">
        <v>142.04279500000001</v>
      </c>
      <c r="Y62">
        <v>0</v>
      </c>
      <c r="Z62">
        <v>12.621308000000001</v>
      </c>
      <c r="AA62">
        <v>0</v>
      </c>
      <c r="AB62">
        <v>0</v>
      </c>
      <c r="AC62">
        <v>0</v>
      </c>
      <c r="AD62">
        <v>10.068263999999999</v>
      </c>
      <c r="AE62">
        <v>18.209005000000001</v>
      </c>
      <c r="AF62">
        <v>8.7982460000000007</v>
      </c>
      <c r="AG62">
        <v>45.372739000000003</v>
      </c>
      <c r="AH62">
        <v>20.715561000000001</v>
      </c>
      <c r="AI62">
        <v>0</v>
      </c>
      <c r="AJ62">
        <v>0</v>
      </c>
      <c r="AK62">
        <v>62.541305000000001</v>
      </c>
      <c r="AL62">
        <v>34.685583999999999</v>
      </c>
      <c r="AM62">
        <v>17.436897999999999</v>
      </c>
      <c r="AN62">
        <v>1.034894</v>
      </c>
      <c r="AO62">
        <v>0</v>
      </c>
      <c r="AP62">
        <v>0.123347</v>
      </c>
      <c r="AQ62">
        <v>25.40972</v>
      </c>
      <c r="AR62">
        <v>45.710788999999998</v>
      </c>
      <c r="AS62">
        <v>35.152351000000003</v>
      </c>
      <c r="AT62">
        <v>14.443459000000001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86.47860399999999</v>
      </c>
      <c r="BA62">
        <f t="shared" si="1"/>
        <v>2264.5590140000004</v>
      </c>
      <c r="BD62">
        <v>5.73</v>
      </c>
      <c r="BE62">
        <v>1.87</v>
      </c>
      <c r="BF62">
        <v>2.92</v>
      </c>
      <c r="BG62">
        <v>1.78</v>
      </c>
      <c r="BH62">
        <v>8.98</v>
      </c>
      <c r="BI62">
        <v>0.49</v>
      </c>
      <c r="BJ62">
        <v>0.99</v>
      </c>
      <c r="BK62">
        <v>1.81</v>
      </c>
      <c r="BL62">
        <v>1.73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1.56</v>
      </c>
      <c r="BT62">
        <v>2.8591709999999999</v>
      </c>
      <c r="BU62">
        <v>1.292062</v>
      </c>
      <c r="BV62">
        <v>2.2234349999999998</v>
      </c>
      <c r="BW62">
        <v>1.870878</v>
      </c>
      <c r="BX62">
        <v>1.8869800000000001</v>
      </c>
      <c r="BY62">
        <v>2.5841219999999998</v>
      </c>
      <c r="BZ62">
        <v>1.2782789999999999</v>
      </c>
      <c r="CA62">
        <v>0</v>
      </c>
      <c r="CB62">
        <v>4.1229999999999999E-3</v>
      </c>
      <c r="CC62">
        <v>0</v>
      </c>
      <c r="CD62">
        <v>5.5399999999999998E-3</v>
      </c>
      <c r="CE62">
        <v>0</v>
      </c>
      <c r="CF62">
        <v>0</v>
      </c>
      <c r="CG62">
        <v>5.4380000000000001E-3</v>
      </c>
      <c r="CH62">
        <v>0</v>
      </c>
      <c r="CI62">
        <v>8.6239999999999997E-3</v>
      </c>
      <c r="CJ62">
        <v>3.411041</v>
      </c>
      <c r="CK62">
        <v>1.800843</v>
      </c>
      <c r="CL62">
        <v>1.8662000000000001</v>
      </c>
      <c r="CM62">
        <v>3.3814060000000001</v>
      </c>
      <c r="CN62">
        <v>1.7055210000000001</v>
      </c>
      <c r="CO62">
        <v>4.1345960000000002</v>
      </c>
      <c r="CP62">
        <v>4.100149</v>
      </c>
      <c r="CQ62">
        <v>1.8798630000000001</v>
      </c>
      <c r="CR62">
        <v>0.80474400000000001</v>
      </c>
      <c r="CS62">
        <v>1.32023</v>
      </c>
      <c r="CT62">
        <v>4.0684979999999999</v>
      </c>
      <c r="CU62">
        <v>0</v>
      </c>
      <c r="CV62">
        <v>0.63870000000000005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86.47860399999999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1.023563</v>
      </c>
      <c r="H63">
        <v>0</v>
      </c>
      <c r="I63">
        <v>0</v>
      </c>
      <c r="J63">
        <v>0</v>
      </c>
      <c r="K63">
        <v>353.43735500000003</v>
      </c>
      <c r="L63">
        <v>422.00305800000001</v>
      </c>
      <c r="M63">
        <v>92.331090000000003</v>
      </c>
      <c r="N63">
        <v>117.88784699999999</v>
      </c>
      <c r="O63">
        <v>123.684601</v>
      </c>
      <c r="P63">
        <v>141.74850900000001</v>
      </c>
      <c r="Q63">
        <v>11.544814000000001</v>
      </c>
      <c r="R63">
        <v>42.253883000000002</v>
      </c>
      <c r="S63">
        <v>12.961048999999999</v>
      </c>
      <c r="T63">
        <v>1.6575359999999999</v>
      </c>
      <c r="U63">
        <v>336.02802800000001</v>
      </c>
      <c r="V63">
        <v>18.376080000000002</v>
      </c>
      <c r="W63">
        <v>33.508256000000003</v>
      </c>
      <c r="X63">
        <v>142.04279500000001</v>
      </c>
      <c r="Y63">
        <v>0</v>
      </c>
      <c r="Z63">
        <v>12.621308000000001</v>
      </c>
      <c r="AA63">
        <v>0</v>
      </c>
      <c r="AB63">
        <v>0</v>
      </c>
      <c r="AC63">
        <v>0</v>
      </c>
      <c r="AD63">
        <v>10.068263999999999</v>
      </c>
      <c r="AE63">
        <v>18.209005000000001</v>
      </c>
      <c r="AF63">
        <v>8.7982460000000007</v>
      </c>
      <c r="AG63">
        <v>45.372739000000003</v>
      </c>
      <c r="AH63">
        <v>20.715561000000001</v>
      </c>
      <c r="AI63">
        <v>0</v>
      </c>
      <c r="AJ63">
        <v>0</v>
      </c>
      <c r="AK63">
        <v>62.541305000000001</v>
      </c>
      <c r="AL63">
        <v>34.685583999999999</v>
      </c>
      <c r="AM63">
        <v>17.436897999999999</v>
      </c>
      <c r="AN63">
        <v>1.034894</v>
      </c>
      <c r="AO63">
        <v>0</v>
      </c>
      <c r="AP63">
        <v>0.123347</v>
      </c>
      <c r="AQ63">
        <v>25.40972</v>
      </c>
      <c r="AR63">
        <v>45.710788999999998</v>
      </c>
      <c r="AS63">
        <v>35.152351000000003</v>
      </c>
      <c r="AT63">
        <v>14.443459000000001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86.47860399999999</v>
      </c>
      <c r="BA63">
        <f t="shared" si="1"/>
        <v>2289.2905380000007</v>
      </c>
      <c r="BD63">
        <v>5.73</v>
      </c>
      <c r="BE63">
        <v>1.87</v>
      </c>
      <c r="BF63">
        <v>2.92</v>
      </c>
      <c r="BG63">
        <v>1.78</v>
      </c>
      <c r="BH63">
        <v>8.98</v>
      </c>
      <c r="BI63">
        <v>0.49</v>
      </c>
      <c r="BJ63">
        <v>0.99</v>
      </c>
      <c r="BK63">
        <v>1.81</v>
      </c>
      <c r="BL63">
        <v>1.73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1.56</v>
      </c>
      <c r="BT63">
        <v>2.8591709999999999</v>
      </c>
      <c r="BU63">
        <v>1.292062</v>
      </c>
      <c r="BV63">
        <v>2.2234349999999998</v>
      </c>
      <c r="BW63">
        <v>1.870878</v>
      </c>
      <c r="BX63">
        <v>1.8869800000000001</v>
      </c>
      <c r="BY63">
        <v>2.5841219999999998</v>
      </c>
      <c r="BZ63">
        <v>1.2782789999999999</v>
      </c>
      <c r="CA63">
        <v>0</v>
      </c>
      <c r="CB63">
        <v>4.1229999999999999E-3</v>
      </c>
      <c r="CC63">
        <v>0</v>
      </c>
      <c r="CD63">
        <v>5.5399999999999998E-3</v>
      </c>
      <c r="CE63">
        <v>0</v>
      </c>
      <c r="CF63">
        <v>0</v>
      </c>
      <c r="CG63">
        <v>5.4380000000000001E-3</v>
      </c>
      <c r="CH63">
        <v>0</v>
      </c>
      <c r="CI63">
        <v>8.6239999999999997E-3</v>
      </c>
      <c r="CJ63">
        <v>3.411041</v>
      </c>
      <c r="CK63">
        <v>1.800843</v>
      </c>
      <c r="CL63">
        <v>1.8662000000000001</v>
      </c>
      <c r="CM63">
        <v>3.3814060000000001</v>
      </c>
      <c r="CN63">
        <v>1.7055210000000001</v>
      </c>
      <c r="CO63">
        <v>4.1345960000000002</v>
      </c>
      <c r="CP63">
        <v>4.100149</v>
      </c>
      <c r="CQ63">
        <v>1.8798630000000001</v>
      </c>
      <c r="CR63">
        <v>0.80474400000000001</v>
      </c>
      <c r="CS63">
        <v>1.32023</v>
      </c>
      <c r="CT63">
        <v>4.0684979999999999</v>
      </c>
      <c r="CU63">
        <v>0</v>
      </c>
      <c r="CV63">
        <v>0.63870000000000005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86.47860399999999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1.023563</v>
      </c>
      <c r="H64">
        <v>0</v>
      </c>
      <c r="I64">
        <v>0</v>
      </c>
      <c r="J64">
        <v>0</v>
      </c>
      <c r="K64">
        <v>353.47522900000001</v>
      </c>
      <c r="L64">
        <v>480.91366499999998</v>
      </c>
      <c r="M64">
        <v>92.331090000000003</v>
      </c>
      <c r="N64">
        <v>117.88784699999999</v>
      </c>
      <c r="O64">
        <v>123.684601</v>
      </c>
      <c r="P64">
        <v>141.74850900000001</v>
      </c>
      <c r="Q64">
        <v>11.132339999999999</v>
      </c>
      <c r="R64">
        <v>42.330336000000003</v>
      </c>
      <c r="S64">
        <v>12.064752</v>
      </c>
      <c r="T64">
        <v>1.6575359999999999</v>
      </c>
      <c r="U64">
        <v>336.02802800000001</v>
      </c>
      <c r="V64">
        <v>18.376080000000002</v>
      </c>
      <c r="W64">
        <v>33.508256000000003</v>
      </c>
      <c r="X64">
        <v>142.04279500000001</v>
      </c>
      <c r="Y64">
        <v>0</v>
      </c>
      <c r="Z64">
        <v>12.621308000000001</v>
      </c>
      <c r="AA64">
        <v>0</v>
      </c>
      <c r="AB64">
        <v>0</v>
      </c>
      <c r="AC64">
        <v>0</v>
      </c>
      <c r="AD64">
        <v>10.068263999999999</v>
      </c>
      <c r="AE64">
        <v>18.209005000000001</v>
      </c>
      <c r="AF64">
        <v>8.7982460000000007</v>
      </c>
      <c r="AG64">
        <v>45.372739000000003</v>
      </c>
      <c r="AH64">
        <v>20.715561000000001</v>
      </c>
      <c r="AI64">
        <v>0</v>
      </c>
      <c r="AJ64">
        <v>0</v>
      </c>
      <c r="AK64">
        <v>62.541305000000001</v>
      </c>
      <c r="AL64">
        <v>34.685583999999999</v>
      </c>
      <c r="AM64">
        <v>17.436897999999999</v>
      </c>
      <c r="AN64">
        <v>1.034894</v>
      </c>
      <c r="AO64">
        <v>0</v>
      </c>
      <c r="AP64">
        <v>0.123347</v>
      </c>
      <c r="AQ64">
        <v>25.40972</v>
      </c>
      <c r="AR64">
        <v>45.710788999999998</v>
      </c>
      <c r="AS64">
        <v>35.152351000000003</v>
      </c>
      <c r="AT64">
        <v>14.443459000000001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86.47860399999999</v>
      </c>
      <c r="BA64">
        <f t="shared" si="1"/>
        <v>2347.0067010000002</v>
      </c>
      <c r="BD64">
        <v>5.73</v>
      </c>
      <c r="BE64">
        <v>1.87</v>
      </c>
      <c r="BF64">
        <v>2.92</v>
      </c>
      <c r="BG64">
        <v>1.78</v>
      </c>
      <c r="BH64">
        <v>8.98</v>
      </c>
      <c r="BI64">
        <v>0.49</v>
      </c>
      <c r="BJ64">
        <v>0.99</v>
      </c>
      <c r="BK64">
        <v>1.81</v>
      </c>
      <c r="BL64">
        <v>1.73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1.56</v>
      </c>
      <c r="BT64">
        <v>2.8591709999999999</v>
      </c>
      <c r="BU64">
        <v>1.292062</v>
      </c>
      <c r="BV64">
        <v>2.2234349999999998</v>
      </c>
      <c r="BW64">
        <v>1.870878</v>
      </c>
      <c r="BX64">
        <v>1.8869800000000001</v>
      </c>
      <c r="BY64">
        <v>2.5841219999999998</v>
      </c>
      <c r="BZ64">
        <v>1.2782789999999999</v>
      </c>
      <c r="CA64">
        <v>0</v>
      </c>
      <c r="CB64">
        <v>4.1229999999999999E-3</v>
      </c>
      <c r="CC64">
        <v>0</v>
      </c>
      <c r="CD64">
        <v>5.5399999999999998E-3</v>
      </c>
      <c r="CE64">
        <v>0</v>
      </c>
      <c r="CF64">
        <v>0</v>
      </c>
      <c r="CG64">
        <v>5.4380000000000001E-3</v>
      </c>
      <c r="CH64">
        <v>0</v>
      </c>
      <c r="CI64">
        <v>8.6239999999999997E-3</v>
      </c>
      <c r="CJ64">
        <v>3.411041</v>
      </c>
      <c r="CK64">
        <v>1.800843</v>
      </c>
      <c r="CL64">
        <v>1.8662000000000001</v>
      </c>
      <c r="CM64">
        <v>3.3814060000000001</v>
      </c>
      <c r="CN64">
        <v>1.7055210000000001</v>
      </c>
      <c r="CO64">
        <v>4.1345960000000002</v>
      </c>
      <c r="CP64">
        <v>4.100149</v>
      </c>
      <c r="CQ64">
        <v>1.8798630000000001</v>
      </c>
      <c r="CR64">
        <v>0.80474400000000001</v>
      </c>
      <c r="CS64">
        <v>1.32023</v>
      </c>
      <c r="CT64">
        <v>4.0684979999999999</v>
      </c>
      <c r="CU64">
        <v>0</v>
      </c>
      <c r="CV64">
        <v>0.63870000000000005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86.47860399999999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1.023563</v>
      </c>
      <c r="H65">
        <v>0</v>
      </c>
      <c r="I65">
        <v>0</v>
      </c>
      <c r="J65">
        <v>0</v>
      </c>
      <c r="K65">
        <v>352.73101700000001</v>
      </c>
      <c r="L65">
        <v>502.237278</v>
      </c>
      <c r="M65">
        <v>92.331090000000003</v>
      </c>
      <c r="N65">
        <v>117.88784699999999</v>
      </c>
      <c r="O65">
        <v>123.684601</v>
      </c>
      <c r="P65">
        <v>141.74850900000001</v>
      </c>
      <c r="Q65">
        <v>11.160107</v>
      </c>
      <c r="R65">
        <v>42.681567000000001</v>
      </c>
      <c r="S65">
        <v>12.305477</v>
      </c>
      <c r="T65">
        <v>2.3013309999999998</v>
      </c>
      <c r="U65">
        <v>336.02802800000001</v>
      </c>
      <c r="V65">
        <v>18.376080000000002</v>
      </c>
      <c r="W65">
        <v>33.508256000000003</v>
      </c>
      <c r="X65">
        <v>142.04279500000001</v>
      </c>
      <c r="Y65">
        <v>0</v>
      </c>
      <c r="Z65">
        <v>12.621308000000001</v>
      </c>
      <c r="AA65">
        <v>0</v>
      </c>
      <c r="AB65">
        <v>0</v>
      </c>
      <c r="AC65">
        <v>0</v>
      </c>
      <c r="AD65">
        <v>10.068263999999999</v>
      </c>
      <c r="AE65">
        <v>18.209005000000001</v>
      </c>
      <c r="AF65">
        <v>8.7982460000000007</v>
      </c>
      <c r="AG65">
        <v>45.372739000000003</v>
      </c>
      <c r="AH65">
        <v>20.715561000000001</v>
      </c>
      <c r="AI65">
        <v>0</v>
      </c>
      <c r="AJ65">
        <v>0</v>
      </c>
      <c r="AK65">
        <v>62.541305000000001</v>
      </c>
      <c r="AL65">
        <v>34.685583999999999</v>
      </c>
      <c r="AM65">
        <v>17.436897999999999</v>
      </c>
      <c r="AN65">
        <v>1.034894</v>
      </c>
      <c r="AO65">
        <v>0</v>
      </c>
      <c r="AP65">
        <v>0.123347</v>
      </c>
      <c r="AQ65">
        <v>25.40972</v>
      </c>
      <c r="AR65">
        <v>45.710788999999998</v>
      </c>
      <c r="AS65">
        <v>35.152351000000003</v>
      </c>
      <c r="AT65">
        <v>14.443459000000001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86.47860399999999</v>
      </c>
      <c r="BA65">
        <f t="shared" si="1"/>
        <v>2368.8496200000004</v>
      </c>
      <c r="BD65">
        <v>5.73</v>
      </c>
      <c r="BE65">
        <v>1.87</v>
      </c>
      <c r="BF65">
        <v>2.92</v>
      </c>
      <c r="BG65">
        <v>1.78</v>
      </c>
      <c r="BH65">
        <v>8.98</v>
      </c>
      <c r="BI65">
        <v>0.49</v>
      </c>
      <c r="BJ65">
        <v>0.99</v>
      </c>
      <c r="BK65">
        <v>1.81</v>
      </c>
      <c r="BL65">
        <v>1.73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1.56</v>
      </c>
      <c r="BT65">
        <v>2.8591709999999999</v>
      </c>
      <c r="BU65">
        <v>1.292062</v>
      </c>
      <c r="BV65">
        <v>2.2234349999999998</v>
      </c>
      <c r="BW65">
        <v>1.870878</v>
      </c>
      <c r="BX65">
        <v>1.8869800000000001</v>
      </c>
      <c r="BY65">
        <v>2.5841219999999998</v>
      </c>
      <c r="BZ65">
        <v>1.2782789999999999</v>
      </c>
      <c r="CA65">
        <v>0</v>
      </c>
      <c r="CB65">
        <v>4.1229999999999999E-3</v>
      </c>
      <c r="CC65">
        <v>0</v>
      </c>
      <c r="CD65">
        <v>5.5399999999999998E-3</v>
      </c>
      <c r="CE65">
        <v>0</v>
      </c>
      <c r="CF65">
        <v>0</v>
      </c>
      <c r="CG65">
        <v>5.4380000000000001E-3</v>
      </c>
      <c r="CH65">
        <v>0</v>
      </c>
      <c r="CI65">
        <v>8.6239999999999997E-3</v>
      </c>
      <c r="CJ65">
        <v>3.411041</v>
      </c>
      <c r="CK65">
        <v>1.800843</v>
      </c>
      <c r="CL65">
        <v>1.8662000000000001</v>
      </c>
      <c r="CM65">
        <v>3.3814060000000001</v>
      </c>
      <c r="CN65">
        <v>1.7055210000000001</v>
      </c>
      <c r="CO65">
        <v>4.1345960000000002</v>
      </c>
      <c r="CP65">
        <v>4.100149</v>
      </c>
      <c r="CQ65">
        <v>1.8798630000000001</v>
      </c>
      <c r="CR65">
        <v>0.80474400000000001</v>
      </c>
      <c r="CS65">
        <v>1.32023</v>
      </c>
      <c r="CT65">
        <v>4.0684979999999999</v>
      </c>
      <c r="CU65">
        <v>0</v>
      </c>
      <c r="CV65">
        <v>0.63870000000000005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86.47860399999999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1.023563</v>
      </c>
      <c r="H66">
        <v>0</v>
      </c>
      <c r="I66">
        <v>0</v>
      </c>
      <c r="J66">
        <v>0</v>
      </c>
      <c r="K66">
        <v>414.73364400000003</v>
      </c>
      <c r="L66">
        <v>516.68077800000003</v>
      </c>
      <c r="M66">
        <v>92.331090000000003</v>
      </c>
      <c r="N66">
        <v>117.88784699999999</v>
      </c>
      <c r="O66">
        <v>123.684601</v>
      </c>
      <c r="P66">
        <v>141.74850900000001</v>
      </c>
      <c r="Q66">
        <v>17.684621</v>
      </c>
      <c r="R66">
        <v>42.681567000000001</v>
      </c>
      <c r="S66">
        <v>19.700392999999998</v>
      </c>
      <c r="T66">
        <v>2.3013309999999998</v>
      </c>
      <c r="U66">
        <v>336.02802800000001</v>
      </c>
      <c r="V66">
        <v>18.376080000000002</v>
      </c>
      <c r="W66">
        <v>33.508256000000003</v>
      </c>
      <c r="X66">
        <v>142.04279500000001</v>
      </c>
      <c r="Y66">
        <v>0</v>
      </c>
      <c r="Z66">
        <v>12.621308000000001</v>
      </c>
      <c r="AA66">
        <v>0</v>
      </c>
      <c r="AB66">
        <v>0</v>
      </c>
      <c r="AC66">
        <v>0</v>
      </c>
      <c r="AD66">
        <v>10.068263999999999</v>
      </c>
      <c r="AE66">
        <v>18.209005000000001</v>
      </c>
      <c r="AF66">
        <v>8.7982460000000007</v>
      </c>
      <c r="AG66">
        <v>45.372739000000003</v>
      </c>
      <c r="AH66">
        <v>20.715561000000001</v>
      </c>
      <c r="AI66">
        <v>0</v>
      </c>
      <c r="AJ66">
        <v>0</v>
      </c>
      <c r="AK66">
        <v>62.541305000000001</v>
      </c>
      <c r="AL66">
        <v>34.685583999999999</v>
      </c>
      <c r="AM66">
        <v>17.436897999999999</v>
      </c>
      <c r="AN66">
        <v>1.034894</v>
      </c>
      <c r="AO66">
        <v>0</v>
      </c>
      <c r="AP66">
        <v>0.123347</v>
      </c>
      <c r="AQ66">
        <v>25.40972</v>
      </c>
      <c r="AR66">
        <v>45.710788999999998</v>
      </c>
      <c r="AS66">
        <v>35.152351000000003</v>
      </c>
      <c r="AT66">
        <v>14.443459000000001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86.47860399999999</v>
      </c>
      <c r="BA66">
        <f t="shared" si="1"/>
        <v>2459.2151770000005</v>
      </c>
      <c r="BD66">
        <v>5.73</v>
      </c>
      <c r="BE66">
        <v>1.87</v>
      </c>
      <c r="BF66">
        <v>2.92</v>
      </c>
      <c r="BG66">
        <v>1.78</v>
      </c>
      <c r="BH66">
        <v>8.98</v>
      </c>
      <c r="BI66">
        <v>0.49</v>
      </c>
      <c r="BJ66">
        <v>0.99</v>
      </c>
      <c r="BK66">
        <v>1.81</v>
      </c>
      <c r="BL66">
        <v>1.73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1.56</v>
      </c>
      <c r="BT66">
        <v>2.8591709999999999</v>
      </c>
      <c r="BU66">
        <v>1.292062</v>
      </c>
      <c r="BV66">
        <v>2.2234349999999998</v>
      </c>
      <c r="BW66">
        <v>1.870878</v>
      </c>
      <c r="BX66">
        <v>1.8869800000000001</v>
      </c>
      <c r="BY66">
        <v>2.5841219999999998</v>
      </c>
      <c r="BZ66">
        <v>1.2782789999999999</v>
      </c>
      <c r="CA66">
        <v>0</v>
      </c>
      <c r="CB66">
        <v>4.1229999999999999E-3</v>
      </c>
      <c r="CC66">
        <v>0</v>
      </c>
      <c r="CD66">
        <v>5.5399999999999998E-3</v>
      </c>
      <c r="CE66">
        <v>0</v>
      </c>
      <c r="CF66">
        <v>0</v>
      </c>
      <c r="CG66">
        <v>5.4380000000000001E-3</v>
      </c>
      <c r="CH66">
        <v>0</v>
      </c>
      <c r="CI66">
        <v>8.6239999999999997E-3</v>
      </c>
      <c r="CJ66">
        <v>3.411041</v>
      </c>
      <c r="CK66">
        <v>1.800843</v>
      </c>
      <c r="CL66">
        <v>1.8662000000000001</v>
      </c>
      <c r="CM66">
        <v>3.3814060000000001</v>
      </c>
      <c r="CN66">
        <v>1.7055210000000001</v>
      </c>
      <c r="CO66">
        <v>4.1345960000000002</v>
      </c>
      <c r="CP66">
        <v>4.100149</v>
      </c>
      <c r="CQ66">
        <v>1.8798630000000001</v>
      </c>
      <c r="CR66">
        <v>0.80474400000000001</v>
      </c>
      <c r="CS66">
        <v>1.32023</v>
      </c>
      <c r="CT66">
        <v>4.0684979999999999</v>
      </c>
      <c r="CU66">
        <v>0</v>
      </c>
      <c r="CV66">
        <v>0.63870000000000005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86.47860399999999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1.023563</v>
      </c>
      <c r="H67">
        <v>0</v>
      </c>
      <c r="I67">
        <v>0</v>
      </c>
      <c r="J67">
        <v>0</v>
      </c>
      <c r="K67">
        <v>482.90696400000002</v>
      </c>
      <c r="L67">
        <v>531.124278</v>
      </c>
      <c r="M67">
        <v>92.331090000000003</v>
      </c>
      <c r="N67">
        <v>117.88784699999999</v>
      </c>
      <c r="O67">
        <v>123.684601</v>
      </c>
      <c r="P67">
        <v>141.74850900000001</v>
      </c>
      <c r="Q67">
        <v>17.684621</v>
      </c>
      <c r="R67">
        <v>42.681567000000001</v>
      </c>
      <c r="S67">
        <v>21.222411999999998</v>
      </c>
      <c r="T67">
        <v>2.3013309999999998</v>
      </c>
      <c r="U67">
        <v>336.02802800000001</v>
      </c>
      <c r="V67">
        <v>18.376080000000002</v>
      </c>
      <c r="W67">
        <v>33.508256000000003</v>
      </c>
      <c r="X67">
        <v>142.04279500000001</v>
      </c>
      <c r="Y67">
        <v>0</v>
      </c>
      <c r="Z67">
        <v>12.621308000000001</v>
      </c>
      <c r="AA67">
        <v>0</v>
      </c>
      <c r="AB67">
        <v>0</v>
      </c>
      <c r="AC67">
        <v>0</v>
      </c>
      <c r="AD67">
        <v>10.068263999999999</v>
      </c>
      <c r="AE67">
        <v>36.418010000000002</v>
      </c>
      <c r="AF67">
        <v>8.7982460000000007</v>
      </c>
      <c r="AG67">
        <v>45.372739000000003</v>
      </c>
      <c r="AH67">
        <v>20.715561000000001</v>
      </c>
      <c r="AI67">
        <v>0</v>
      </c>
      <c r="AJ67">
        <v>0</v>
      </c>
      <c r="AK67">
        <v>62.541305000000001</v>
      </c>
      <c r="AL67">
        <v>46.993372000000001</v>
      </c>
      <c r="AM67">
        <v>17.436897999999999</v>
      </c>
      <c r="AN67">
        <v>1.034894</v>
      </c>
      <c r="AO67">
        <v>0</v>
      </c>
      <c r="AP67">
        <v>0.123347</v>
      </c>
      <c r="AQ67">
        <v>25.40972</v>
      </c>
      <c r="AR67">
        <v>45.710788999999998</v>
      </c>
      <c r="AS67">
        <v>35.152351000000003</v>
      </c>
      <c r="AT67">
        <v>14.443459000000001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86.528604000000001</v>
      </c>
      <c r="BA67">
        <f t="shared" si="1"/>
        <v>2573.9208090000006</v>
      </c>
      <c r="BD67">
        <v>5.73</v>
      </c>
      <c r="BE67">
        <v>1.87</v>
      </c>
      <c r="BF67">
        <v>2.92</v>
      </c>
      <c r="BG67">
        <v>1.78</v>
      </c>
      <c r="BH67">
        <v>8.98</v>
      </c>
      <c r="BI67">
        <v>0.52</v>
      </c>
      <c r="BJ67">
        <v>1.01</v>
      </c>
      <c r="BK67">
        <v>1.81</v>
      </c>
      <c r="BL67">
        <v>1.73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1.56</v>
      </c>
      <c r="BT67">
        <v>2.8591709999999999</v>
      </c>
      <c r="BU67">
        <v>1.292062</v>
      </c>
      <c r="BV67">
        <v>2.2234349999999998</v>
      </c>
      <c r="BW67">
        <v>1.870878</v>
      </c>
      <c r="BX67">
        <v>1.8869800000000001</v>
      </c>
      <c r="BY67">
        <v>2.5841219999999998</v>
      </c>
      <c r="BZ67">
        <v>1.2782789999999999</v>
      </c>
      <c r="CA67">
        <v>0</v>
      </c>
      <c r="CB67">
        <v>4.1229999999999999E-3</v>
      </c>
      <c r="CC67">
        <v>0</v>
      </c>
      <c r="CD67">
        <v>5.5399999999999998E-3</v>
      </c>
      <c r="CE67">
        <v>0</v>
      </c>
      <c r="CF67">
        <v>0</v>
      </c>
      <c r="CG67">
        <v>5.4380000000000001E-3</v>
      </c>
      <c r="CH67">
        <v>0</v>
      </c>
      <c r="CI67">
        <v>8.6239999999999997E-3</v>
      </c>
      <c r="CJ67">
        <v>3.411041</v>
      </c>
      <c r="CK67">
        <v>1.800843</v>
      </c>
      <c r="CL67">
        <v>1.8662000000000001</v>
      </c>
      <c r="CM67">
        <v>3.3814060000000001</v>
      </c>
      <c r="CN67">
        <v>1.7055210000000001</v>
      </c>
      <c r="CO67">
        <v>4.1345960000000002</v>
      </c>
      <c r="CP67">
        <v>4.100149</v>
      </c>
      <c r="CQ67">
        <v>1.8798630000000001</v>
      </c>
      <c r="CR67">
        <v>0.80474400000000001</v>
      </c>
      <c r="CS67">
        <v>1.32023</v>
      </c>
      <c r="CT67">
        <v>4.0684979999999999</v>
      </c>
      <c r="CU67">
        <v>0</v>
      </c>
      <c r="CV67">
        <v>0.63870000000000005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86.528604000000001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1.023563</v>
      </c>
      <c r="H68">
        <v>0</v>
      </c>
      <c r="I68">
        <v>0</v>
      </c>
      <c r="J68">
        <v>0</v>
      </c>
      <c r="K68">
        <v>482.90696400000002</v>
      </c>
      <c r="L68">
        <v>538.82747800000004</v>
      </c>
      <c r="M68">
        <v>92.331090000000003</v>
      </c>
      <c r="N68">
        <v>117.88784699999999</v>
      </c>
      <c r="O68">
        <v>123.684601</v>
      </c>
      <c r="P68">
        <v>141.74850900000001</v>
      </c>
      <c r="Q68">
        <v>17.684621</v>
      </c>
      <c r="R68">
        <v>42.681567000000001</v>
      </c>
      <c r="S68">
        <v>21.222411999999998</v>
      </c>
      <c r="T68">
        <v>2.3013309999999998</v>
      </c>
      <c r="U68">
        <v>336.02802800000001</v>
      </c>
      <c r="V68">
        <v>18.376080000000002</v>
      </c>
      <c r="W68">
        <v>33.508256000000003</v>
      </c>
      <c r="X68">
        <v>142.04279500000001</v>
      </c>
      <c r="Y68">
        <v>0</v>
      </c>
      <c r="Z68">
        <v>12.621308000000001</v>
      </c>
      <c r="AA68">
        <v>0</v>
      </c>
      <c r="AB68">
        <v>0</v>
      </c>
      <c r="AC68">
        <v>0</v>
      </c>
      <c r="AD68">
        <v>10.068263999999999</v>
      </c>
      <c r="AE68">
        <v>36.418010000000002</v>
      </c>
      <c r="AF68">
        <v>8.7982460000000007</v>
      </c>
      <c r="AG68">
        <v>45.372739000000003</v>
      </c>
      <c r="AH68">
        <v>41.431122000000002</v>
      </c>
      <c r="AI68">
        <v>0</v>
      </c>
      <c r="AJ68">
        <v>0</v>
      </c>
      <c r="AK68">
        <v>62.541305000000001</v>
      </c>
      <c r="AL68">
        <v>46.993372000000001</v>
      </c>
      <c r="AM68">
        <v>17.436897999999999</v>
      </c>
      <c r="AN68">
        <v>1.034894</v>
      </c>
      <c r="AO68">
        <v>0</v>
      </c>
      <c r="AP68">
        <v>0.123347</v>
      </c>
      <c r="AQ68">
        <v>25.40972</v>
      </c>
      <c r="AR68">
        <v>51.025996999999997</v>
      </c>
      <c r="AS68">
        <v>35.152351000000003</v>
      </c>
      <c r="AT68">
        <v>14.443459000000001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87.167304999999999</v>
      </c>
      <c r="BA68">
        <f t="shared" ref="BA68:BA99" si="4">SUM(B68:AZ68)</f>
        <v>2608.2934790000004</v>
      </c>
      <c r="BD68">
        <v>5.73</v>
      </c>
      <c r="BE68">
        <v>1.87</v>
      </c>
      <c r="BF68">
        <v>2.92</v>
      </c>
      <c r="BG68">
        <v>1.78</v>
      </c>
      <c r="BH68">
        <v>8.98</v>
      </c>
      <c r="BI68">
        <v>0.52</v>
      </c>
      <c r="BJ68">
        <v>1.01</v>
      </c>
      <c r="BK68">
        <v>1.81</v>
      </c>
      <c r="BL68">
        <v>1.73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1.56</v>
      </c>
      <c r="BT68">
        <v>2.8591709999999999</v>
      </c>
      <c r="BU68">
        <v>1.292062</v>
      </c>
      <c r="BV68">
        <v>2.2234349999999998</v>
      </c>
      <c r="BW68">
        <v>1.870878</v>
      </c>
      <c r="BX68">
        <v>1.8869800000000001</v>
      </c>
      <c r="BY68">
        <v>2.5841219999999998</v>
      </c>
      <c r="BZ68">
        <v>1.2782789999999999</v>
      </c>
      <c r="CA68">
        <v>0</v>
      </c>
      <c r="CB68">
        <v>4.1229999999999999E-3</v>
      </c>
      <c r="CC68">
        <v>0</v>
      </c>
      <c r="CD68">
        <v>5.5399999999999998E-3</v>
      </c>
      <c r="CE68">
        <v>0</v>
      </c>
      <c r="CF68">
        <v>0</v>
      </c>
      <c r="CG68">
        <v>5.4380000000000001E-3</v>
      </c>
      <c r="CH68">
        <v>0</v>
      </c>
      <c r="CI68">
        <v>8.6239999999999997E-3</v>
      </c>
      <c r="CJ68">
        <v>3.411041</v>
      </c>
      <c r="CK68">
        <v>1.800843</v>
      </c>
      <c r="CL68">
        <v>1.8662000000000001</v>
      </c>
      <c r="CM68">
        <v>3.3814060000000001</v>
      </c>
      <c r="CN68">
        <v>1.7055210000000001</v>
      </c>
      <c r="CO68">
        <v>4.1345960000000002</v>
      </c>
      <c r="CP68">
        <v>4.100149</v>
      </c>
      <c r="CQ68">
        <v>1.8798630000000001</v>
      </c>
      <c r="CR68">
        <v>0.80474400000000001</v>
      </c>
      <c r="CS68">
        <v>1.32023</v>
      </c>
      <c r="CT68">
        <v>4.0684979999999999</v>
      </c>
      <c r="CU68">
        <v>0</v>
      </c>
      <c r="CV68">
        <v>1.277401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87.167304999999999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1.023563</v>
      </c>
      <c r="H69">
        <v>0</v>
      </c>
      <c r="I69">
        <v>0</v>
      </c>
      <c r="J69">
        <v>0</v>
      </c>
      <c r="K69">
        <v>563.90611200000001</v>
      </c>
      <c r="L69">
        <v>552.30807800000002</v>
      </c>
      <c r="M69">
        <v>92.331090000000003</v>
      </c>
      <c r="N69">
        <v>117.88784699999999</v>
      </c>
      <c r="O69">
        <v>123.684601</v>
      </c>
      <c r="P69">
        <v>141.74850900000001</v>
      </c>
      <c r="Q69">
        <v>17.684621</v>
      </c>
      <c r="R69">
        <v>42.681567000000001</v>
      </c>
      <c r="S69">
        <v>21.222411999999998</v>
      </c>
      <c r="T69">
        <v>2.3013309999999998</v>
      </c>
      <c r="U69">
        <v>336.02802800000001</v>
      </c>
      <c r="V69">
        <v>18.376080000000002</v>
      </c>
      <c r="W69">
        <v>33.508256000000003</v>
      </c>
      <c r="X69">
        <v>142.04279500000001</v>
      </c>
      <c r="Y69">
        <v>0</v>
      </c>
      <c r="Z69">
        <v>12.621308000000001</v>
      </c>
      <c r="AA69">
        <v>0</v>
      </c>
      <c r="AB69">
        <v>0</v>
      </c>
      <c r="AC69">
        <v>0</v>
      </c>
      <c r="AD69">
        <v>10.068263999999999</v>
      </c>
      <c r="AE69">
        <v>36.418010000000002</v>
      </c>
      <c r="AF69">
        <v>8.7982460000000007</v>
      </c>
      <c r="AG69">
        <v>45.372739000000003</v>
      </c>
      <c r="AH69">
        <v>41.431122000000002</v>
      </c>
      <c r="AI69">
        <v>0</v>
      </c>
      <c r="AJ69">
        <v>0</v>
      </c>
      <c r="AK69">
        <v>62.541305000000001</v>
      </c>
      <c r="AL69">
        <v>46.993372000000001</v>
      </c>
      <c r="AM69">
        <v>17.436897999999999</v>
      </c>
      <c r="AN69">
        <v>1.034894</v>
      </c>
      <c r="AO69">
        <v>0</v>
      </c>
      <c r="AP69">
        <v>5.550637</v>
      </c>
      <c r="AQ69">
        <v>25.40972</v>
      </c>
      <c r="AR69">
        <v>51.025996999999997</v>
      </c>
      <c r="AS69">
        <v>35.152351000000003</v>
      </c>
      <c r="AT69">
        <v>14.443459000000001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87.867889999999989</v>
      </c>
      <c r="BA69">
        <f t="shared" si="4"/>
        <v>2708.9011019999998</v>
      </c>
      <c r="BD69">
        <v>5.73</v>
      </c>
      <c r="BE69">
        <v>1.87</v>
      </c>
      <c r="BF69">
        <v>2.92</v>
      </c>
      <c r="BG69">
        <v>1.78</v>
      </c>
      <c r="BH69">
        <v>8.98</v>
      </c>
      <c r="BI69">
        <v>0.52</v>
      </c>
      <c r="BJ69">
        <v>1.01</v>
      </c>
      <c r="BK69">
        <v>1.78</v>
      </c>
      <c r="BL69">
        <v>1.73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1.56</v>
      </c>
      <c r="BT69">
        <v>2.8591709999999999</v>
      </c>
      <c r="BU69">
        <v>1.292062</v>
      </c>
      <c r="BV69">
        <v>2.2234349999999998</v>
      </c>
      <c r="BW69">
        <v>1.870878</v>
      </c>
      <c r="BX69">
        <v>1.8869800000000001</v>
      </c>
      <c r="BY69">
        <v>2.5841219999999998</v>
      </c>
      <c r="BZ69">
        <v>1.2782789999999999</v>
      </c>
      <c r="CA69">
        <v>0</v>
      </c>
      <c r="CB69">
        <v>4.1229999999999999E-3</v>
      </c>
      <c r="CC69">
        <v>0</v>
      </c>
      <c r="CD69">
        <v>5.5399999999999998E-3</v>
      </c>
      <c r="CE69">
        <v>0</v>
      </c>
      <c r="CF69">
        <v>0</v>
      </c>
      <c r="CG69">
        <v>5.4380000000000001E-3</v>
      </c>
      <c r="CH69">
        <v>0</v>
      </c>
      <c r="CI69">
        <v>8.6239999999999997E-3</v>
      </c>
      <c r="CJ69">
        <v>3.411041</v>
      </c>
      <c r="CK69">
        <v>1.800843</v>
      </c>
      <c r="CL69">
        <v>1.8662000000000001</v>
      </c>
      <c r="CM69">
        <v>3.3814060000000001</v>
      </c>
      <c r="CN69">
        <v>1.7055210000000001</v>
      </c>
      <c r="CO69">
        <v>4.1345960000000002</v>
      </c>
      <c r="CP69">
        <v>3.9634770000000001</v>
      </c>
      <c r="CQ69">
        <v>1.8798630000000001</v>
      </c>
      <c r="CR69">
        <v>0.80474400000000001</v>
      </c>
      <c r="CS69">
        <v>1.32023</v>
      </c>
      <c r="CT69">
        <v>4.0684979999999999</v>
      </c>
      <c r="CU69">
        <v>0.86725699999999994</v>
      </c>
      <c r="CV69">
        <v>1.277401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87.867889999999989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1.023563</v>
      </c>
      <c r="H70">
        <v>0</v>
      </c>
      <c r="I70">
        <v>0</v>
      </c>
      <c r="J70">
        <v>0</v>
      </c>
      <c r="K70">
        <v>563.90611200000001</v>
      </c>
      <c r="L70">
        <v>562.89997800000003</v>
      </c>
      <c r="M70">
        <v>92.331090000000003</v>
      </c>
      <c r="N70">
        <v>117.88784699999999</v>
      </c>
      <c r="O70">
        <v>123.684601</v>
      </c>
      <c r="P70">
        <v>141.74850900000001</v>
      </c>
      <c r="Q70">
        <v>17.684621</v>
      </c>
      <c r="R70">
        <v>42.681567000000001</v>
      </c>
      <c r="S70">
        <v>21.222411999999998</v>
      </c>
      <c r="T70">
        <v>2.3013309999999998</v>
      </c>
      <c r="U70">
        <v>336.02802800000001</v>
      </c>
      <c r="V70">
        <v>18.376080000000002</v>
      </c>
      <c r="W70">
        <v>33.508256000000003</v>
      </c>
      <c r="X70">
        <v>142.04279500000001</v>
      </c>
      <c r="Y70">
        <v>0</v>
      </c>
      <c r="Z70">
        <v>12.621308000000001</v>
      </c>
      <c r="AA70">
        <v>0</v>
      </c>
      <c r="AB70">
        <v>0</v>
      </c>
      <c r="AC70">
        <v>0</v>
      </c>
      <c r="AD70">
        <v>10.068263999999999</v>
      </c>
      <c r="AE70">
        <v>36.418010000000002</v>
      </c>
      <c r="AF70">
        <v>8.7982460000000007</v>
      </c>
      <c r="AG70">
        <v>45.372739000000003</v>
      </c>
      <c r="AH70">
        <v>58.935771000000003</v>
      </c>
      <c r="AI70">
        <v>0</v>
      </c>
      <c r="AJ70">
        <v>0</v>
      </c>
      <c r="AK70">
        <v>62.541305000000001</v>
      </c>
      <c r="AL70">
        <v>46.993372000000001</v>
      </c>
      <c r="AM70">
        <v>17.436897999999999</v>
      </c>
      <c r="AN70">
        <v>1.034894</v>
      </c>
      <c r="AO70">
        <v>0</v>
      </c>
      <c r="AP70">
        <v>5.550637</v>
      </c>
      <c r="AQ70">
        <v>25.40972</v>
      </c>
      <c r="AR70">
        <v>45.710788999999998</v>
      </c>
      <c r="AS70">
        <v>35.152351000000003</v>
      </c>
      <c r="AT70">
        <v>14.443459000000001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89.25385399999999</v>
      </c>
      <c r="BA70">
        <f t="shared" si="4"/>
        <v>2733.0684069999998</v>
      </c>
      <c r="BD70">
        <v>5.73</v>
      </c>
      <c r="BE70">
        <v>1.87</v>
      </c>
      <c r="BF70">
        <v>2.92</v>
      </c>
      <c r="BG70">
        <v>1.78</v>
      </c>
      <c r="BH70">
        <v>8.98</v>
      </c>
      <c r="BI70">
        <v>0.52</v>
      </c>
      <c r="BJ70">
        <v>1.01</v>
      </c>
      <c r="BK70">
        <v>1.78</v>
      </c>
      <c r="BL70">
        <v>1.73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1.56</v>
      </c>
      <c r="BT70">
        <v>2.8591709999999999</v>
      </c>
      <c r="BU70">
        <v>1.292062</v>
      </c>
      <c r="BV70">
        <v>2.2234349999999998</v>
      </c>
      <c r="BW70">
        <v>1.870878</v>
      </c>
      <c r="BX70">
        <v>1.8869800000000001</v>
      </c>
      <c r="BY70">
        <v>2.5841219999999998</v>
      </c>
      <c r="BZ70">
        <v>1.2782789999999999</v>
      </c>
      <c r="CA70">
        <v>0</v>
      </c>
      <c r="CB70">
        <v>4.1229999999999999E-3</v>
      </c>
      <c r="CC70">
        <v>0</v>
      </c>
      <c r="CD70">
        <v>5.5399999999999998E-3</v>
      </c>
      <c r="CE70">
        <v>0</v>
      </c>
      <c r="CF70">
        <v>0</v>
      </c>
      <c r="CG70">
        <v>5.4380000000000001E-3</v>
      </c>
      <c r="CH70">
        <v>0</v>
      </c>
      <c r="CI70">
        <v>8.6239999999999997E-3</v>
      </c>
      <c r="CJ70">
        <v>3.411041</v>
      </c>
      <c r="CK70">
        <v>1.800843</v>
      </c>
      <c r="CL70">
        <v>1.8662000000000001</v>
      </c>
      <c r="CM70">
        <v>3.3814060000000001</v>
      </c>
      <c r="CN70">
        <v>1.7055210000000001</v>
      </c>
      <c r="CO70">
        <v>4.1345960000000002</v>
      </c>
      <c r="CP70">
        <v>3.9634770000000001</v>
      </c>
      <c r="CQ70">
        <v>1.8798630000000001</v>
      </c>
      <c r="CR70">
        <v>0.80474400000000001</v>
      </c>
      <c r="CS70">
        <v>1.32023</v>
      </c>
      <c r="CT70">
        <v>4.0684979999999999</v>
      </c>
      <c r="CU70">
        <v>1.717168</v>
      </c>
      <c r="CV70">
        <v>1.8134539999999999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89.25385399999999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1.023563</v>
      </c>
      <c r="H71">
        <v>0</v>
      </c>
      <c r="I71">
        <v>0</v>
      </c>
      <c r="J71">
        <v>0</v>
      </c>
      <c r="K71">
        <v>612.736986</v>
      </c>
      <c r="L71">
        <v>562.89997800000003</v>
      </c>
      <c r="M71">
        <v>92.331090000000003</v>
      </c>
      <c r="N71">
        <v>117.88784699999999</v>
      </c>
      <c r="O71">
        <v>123.684601</v>
      </c>
      <c r="P71">
        <v>141.74850900000001</v>
      </c>
      <c r="Q71">
        <v>14.795921</v>
      </c>
      <c r="R71">
        <v>42.681567000000001</v>
      </c>
      <c r="S71">
        <v>18.540832000000002</v>
      </c>
      <c r="T71">
        <v>2.3013309999999998</v>
      </c>
      <c r="U71">
        <v>336.02802800000001</v>
      </c>
      <c r="V71">
        <v>18.376080000000002</v>
      </c>
      <c r="W71">
        <v>33.508256000000003</v>
      </c>
      <c r="X71">
        <v>142.04279500000001</v>
      </c>
      <c r="Y71">
        <v>0</v>
      </c>
      <c r="Z71">
        <v>6.3106540000000004</v>
      </c>
      <c r="AA71">
        <v>0</v>
      </c>
      <c r="AB71">
        <v>0</v>
      </c>
      <c r="AC71">
        <v>0</v>
      </c>
      <c r="AD71">
        <v>10.068263999999999</v>
      </c>
      <c r="AE71">
        <v>36.418010000000002</v>
      </c>
      <c r="AF71">
        <v>8.7982460000000007</v>
      </c>
      <c r="AG71">
        <v>45.372739000000003</v>
      </c>
      <c r="AH71">
        <v>64.218238999999997</v>
      </c>
      <c r="AI71">
        <v>0</v>
      </c>
      <c r="AJ71">
        <v>0</v>
      </c>
      <c r="AK71">
        <v>62.541305000000001</v>
      </c>
      <c r="AL71">
        <v>80.560066000000006</v>
      </c>
      <c r="AM71">
        <v>17.436897999999999</v>
      </c>
      <c r="AN71">
        <v>1.034894</v>
      </c>
      <c r="AO71">
        <v>0</v>
      </c>
      <c r="AP71">
        <v>5.9206799999999999</v>
      </c>
      <c r="AQ71">
        <v>25.40972</v>
      </c>
      <c r="AR71">
        <v>45.710788999999998</v>
      </c>
      <c r="AS71">
        <v>35.152351000000003</v>
      </c>
      <c r="AT71">
        <v>14.443459000000001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90.471654999999998</v>
      </c>
      <c r="BA71">
        <f t="shared" si="4"/>
        <v>2810.4553529999994</v>
      </c>
      <c r="BD71">
        <v>5.73</v>
      </c>
      <c r="BE71">
        <v>1.87</v>
      </c>
      <c r="BF71">
        <v>2.92</v>
      </c>
      <c r="BG71">
        <v>1.78</v>
      </c>
      <c r="BH71">
        <v>8.98</v>
      </c>
      <c r="BI71">
        <v>0.52</v>
      </c>
      <c r="BJ71">
        <v>1.01</v>
      </c>
      <c r="BK71">
        <v>1.78</v>
      </c>
      <c r="BL71">
        <v>1.73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1.56</v>
      </c>
      <c r="BT71">
        <v>2.8591709999999999</v>
      </c>
      <c r="BU71">
        <v>1.292062</v>
      </c>
      <c r="BV71">
        <v>2.2234349999999998</v>
      </c>
      <c r="BW71">
        <v>1.870878</v>
      </c>
      <c r="BX71">
        <v>1.8869800000000001</v>
      </c>
      <c r="BY71">
        <v>2.5841219999999998</v>
      </c>
      <c r="BZ71">
        <v>1.2782789999999999</v>
      </c>
      <c r="CA71">
        <v>0</v>
      </c>
      <c r="CB71">
        <v>4.1229999999999999E-3</v>
      </c>
      <c r="CC71">
        <v>0</v>
      </c>
      <c r="CD71">
        <v>5.5399999999999998E-3</v>
      </c>
      <c r="CE71">
        <v>0</v>
      </c>
      <c r="CF71">
        <v>0</v>
      </c>
      <c r="CG71">
        <v>5.5100000000000001E-3</v>
      </c>
      <c r="CH71">
        <v>0</v>
      </c>
      <c r="CI71">
        <v>8.6239999999999997E-3</v>
      </c>
      <c r="CJ71">
        <v>3.411041</v>
      </c>
      <c r="CK71">
        <v>1.800843</v>
      </c>
      <c r="CL71">
        <v>1.8662000000000001</v>
      </c>
      <c r="CM71">
        <v>3.3814060000000001</v>
      </c>
      <c r="CN71">
        <v>1.7055210000000001</v>
      </c>
      <c r="CO71">
        <v>4.1345960000000002</v>
      </c>
      <c r="CP71">
        <v>3.9634770000000001</v>
      </c>
      <c r="CQ71">
        <v>1.8798630000000001</v>
      </c>
      <c r="CR71">
        <v>0.80474400000000001</v>
      </c>
      <c r="CS71">
        <v>1.32023</v>
      </c>
      <c r="CT71">
        <v>4.0684979999999999</v>
      </c>
      <c r="CU71">
        <v>2.775223</v>
      </c>
      <c r="CV71">
        <v>1.973128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90.471654999999998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1.023563</v>
      </c>
      <c r="H72">
        <v>0</v>
      </c>
      <c r="I72">
        <v>0</v>
      </c>
      <c r="J72">
        <v>0</v>
      </c>
      <c r="K72">
        <v>656.40045599999996</v>
      </c>
      <c r="L72">
        <v>562.89997800000003</v>
      </c>
      <c r="M72">
        <v>92.331090000000003</v>
      </c>
      <c r="N72">
        <v>117.88784699999999</v>
      </c>
      <c r="O72">
        <v>123.684601</v>
      </c>
      <c r="P72">
        <v>141.74850900000001</v>
      </c>
      <c r="Q72">
        <v>14.795921</v>
      </c>
      <c r="R72">
        <v>42.681567000000001</v>
      </c>
      <c r="S72">
        <v>18.540832000000002</v>
      </c>
      <c r="T72">
        <v>2.3013309999999998</v>
      </c>
      <c r="U72">
        <v>336.02802800000001</v>
      </c>
      <c r="V72">
        <v>18.376080000000002</v>
      </c>
      <c r="W72">
        <v>33.508256000000003</v>
      </c>
      <c r="X72">
        <v>142.04279500000001</v>
      </c>
      <c r="Y72">
        <v>0</v>
      </c>
      <c r="Z72">
        <v>6.3106540000000004</v>
      </c>
      <c r="AA72">
        <v>0</v>
      </c>
      <c r="AB72">
        <v>0</v>
      </c>
      <c r="AC72">
        <v>0</v>
      </c>
      <c r="AD72">
        <v>10.068263999999999</v>
      </c>
      <c r="AE72">
        <v>36.543196999999999</v>
      </c>
      <c r="AF72">
        <v>8.7982460000000007</v>
      </c>
      <c r="AG72">
        <v>45.372739000000003</v>
      </c>
      <c r="AH72">
        <v>64.218238999999997</v>
      </c>
      <c r="AI72">
        <v>0</v>
      </c>
      <c r="AJ72">
        <v>0</v>
      </c>
      <c r="AK72">
        <v>62.541305000000001</v>
      </c>
      <c r="AL72">
        <v>80.560066000000006</v>
      </c>
      <c r="AM72">
        <v>17.436897999999999</v>
      </c>
      <c r="AN72">
        <v>1.034894</v>
      </c>
      <c r="AO72">
        <v>0</v>
      </c>
      <c r="AP72">
        <v>5.9206799999999999</v>
      </c>
      <c r="AQ72">
        <v>25.40972</v>
      </c>
      <c r="AR72">
        <v>45.710788999999998</v>
      </c>
      <c r="AS72">
        <v>35.152351000000003</v>
      </c>
      <c r="AT72">
        <v>14.443459000000001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90.957318000000001</v>
      </c>
      <c r="BA72">
        <f t="shared" si="4"/>
        <v>2854.7296729999998</v>
      </c>
      <c r="BD72">
        <v>5.73</v>
      </c>
      <c r="BE72">
        <v>1.87</v>
      </c>
      <c r="BF72">
        <v>2.92</v>
      </c>
      <c r="BG72">
        <v>1.78</v>
      </c>
      <c r="BH72">
        <v>8.98</v>
      </c>
      <c r="BI72">
        <v>0.52</v>
      </c>
      <c r="BJ72">
        <v>1.01</v>
      </c>
      <c r="BK72">
        <v>1.78</v>
      </c>
      <c r="BL72">
        <v>1.73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1.56</v>
      </c>
      <c r="BT72">
        <v>2.8591709999999999</v>
      </c>
      <c r="BU72">
        <v>1.292062</v>
      </c>
      <c r="BV72">
        <v>2.2234349999999998</v>
      </c>
      <c r="BW72">
        <v>1.870878</v>
      </c>
      <c r="BX72">
        <v>1.8869800000000001</v>
      </c>
      <c r="BY72">
        <v>2.5841219999999998</v>
      </c>
      <c r="BZ72">
        <v>1.2782789999999999</v>
      </c>
      <c r="CA72">
        <v>0</v>
      </c>
      <c r="CB72">
        <v>4.1229999999999999E-3</v>
      </c>
      <c r="CC72">
        <v>0</v>
      </c>
      <c r="CD72">
        <v>5.5399999999999998E-3</v>
      </c>
      <c r="CE72">
        <v>0</v>
      </c>
      <c r="CF72">
        <v>0</v>
      </c>
      <c r="CG72">
        <v>5.5100000000000001E-3</v>
      </c>
      <c r="CH72">
        <v>0</v>
      </c>
      <c r="CI72">
        <v>8.6239999999999997E-3</v>
      </c>
      <c r="CJ72">
        <v>3.411041</v>
      </c>
      <c r="CK72">
        <v>1.800843</v>
      </c>
      <c r="CL72">
        <v>1.8662000000000001</v>
      </c>
      <c r="CM72">
        <v>3.3814060000000001</v>
      </c>
      <c r="CN72">
        <v>1.7055210000000001</v>
      </c>
      <c r="CO72">
        <v>4.1345960000000002</v>
      </c>
      <c r="CP72">
        <v>3.9634770000000001</v>
      </c>
      <c r="CQ72">
        <v>1.8798630000000001</v>
      </c>
      <c r="CR72">
        <v>0.80474400000000001</v>
      </c>
      <c r="CS72">
        <v>1.32023</v>
      </c>
      <c r="CT72">
        <v>4.0684979999999999</v>
      </c>
      <c r="CU72">
        <v>3.2608860000000002</v>
      </c>
      <c r="CV72">
        <v>1.973128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90.957318000000001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1.023563</v>
      </c>
      <c r="H73">
        <v>0</v>
      </c>
      <c r="I73">
        <v>0</v>
      </c>
      <c r="J73">
        <v>0</v>
      </c>
      <c r="K73">
        <v>656.40045599999996</v>
      </c>
      <c r="L73">
        <v>562.89997800000003</v>
      </c>
      <c r="M73">
        <v>92.331090000000003</v>
      </c>
      <c r="N73">
        <v>117.88784699999999</v>
      </c>
      <c r="O73">
        <v>123.684601</v>
      </c>
      <c r="P73">
        <v>141.74850900000001</v>
      </c>
      <c r="Q73">
        <v>14.795921</v>
      </c>
      <c r="R73">
        <v>42.681567000000001</v>
      </c>
      <c r="S73">
        <v>18.540832000000002</v>
      </c>
      <c r="T73">
        <v>2.3013309999999998</v>
      </c>
      <c r="U73">
        <v>336.02802800000001</v>
      </c>
      <c r="V73">
        <v>18.376080000000002</v>
      </c>
      <c r="W73">
        <v>31.561935999999999</v>
      </c>
      <c r="X73">
        <v>142.04279500000001</v>
      </c>
      <c r="Y73">
        <v>0</v>
      </c>
      <c r="Z73">
        <v>6.3106540000000004</v>
      </c>
      <c r="AA73">
        <v>0</v>
      </c>
      <c r="AB73">
        <v>0</v>
      </c>
      <c r="AC73">
        <v>0</v>
      </c>
      <c r="AD73">
        <v>10.068263999999999</v>
      </c>
      <c r="AE73">
        <v>36.543196999999999</v>
      </c>
      <c r="AF73">
        <v>8.7982460000000007</v>
      </c>
      <c r="AG73">
        <v>45.372739000000003</v>
      </c>
      <c r="AH73">
        <v>64.218238999999997</v>
      </c>
      <c r="AI73">
        <v>0</v>
      </c>
      <c r="AJ73">
        <v>0</v>
      </c>
      <c r="AK73">
        <v>62.541305000000001</v>
      </c>
      <c r="AL73">
        <v>80.560066000000006</v>
      </c>
      <c r="AM73">
        <v>17.436897999999999</v>
      </c>
      <c r="AN73">
        <v>1.034894</v>
      </c>
      <c r="AO73">
        <v>0</v>
      </c>
      <c r="AP73">
        <v>5.9206799999999999</v>
      </c>
      <c r="AQ73">
        <v>25.40972</v>
      </c>
      <c r="AR73">
        <v>45.710788999999998</v>
      </c>
      <c r="AS73">
        <v>34.838067000000002</v>
      </c>
      <c r="AT73">
        <v>14.443459000000001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89.310768999999993</v>
      </c>
      <c r="BA73">
        <f t="shared" si="4"/>
        <v>2850.8225199999997</v>
      </c>
      <c r="BD73">
        <v>5.73</v>
      </c>
      <c r="BE73">
        <v>1.87</v>
      </c>
      <c r="BF73">
        <v>2.92</v>
      </c>
      <c r="BG73">
        <v>1.78</v>
      </c>
      <c r="BH73">
        <v>8.98</v>
      </c>
      <c r="BI73">
        <v>0.49</v>
      </c>
      <c r="BJ73">
        <v>1.04</v>
      </c>
      <c r="BK73">
        <v>1.78</v>
      </c>
      <c r="BL73">
        <v>1.73</v>
      </c>
      <c r="BM73">
        <v>0.19</v>
      </c>
      <c r="BN73">
        <v>3.44</v>
      </c>
      <c r="BO73">
        <v>1.82</v>
      </c>
      <c r="BP73">
        <v>0.24</v>
      </c>
      <c r="BQ73">
        <v>1.94</v>
      </c>
      <c r="BR73">
        <v>2.1</v>
      </c>
      <c r="BS73">
        <v>1.56</v>
      </c>
      <c r="BT73">
        <v>2.8591709999999999</v>
      </c>
      <c r="BU73">
        <v>1.292062</v>
      </c>
      <c r="BV73">
        <v>2.2234349999999998</v>
      </c>
      <c r="BW73">
        <v>1.870878</v>
      </c>
      <c r="BX73">
        <v>1.8869800000000001</v>
      </c>
      <c r="BY73">
        <v>2.5841219999999998</v>
      </c>
      <c r="BZ73">
        <v>1.2782789999999999</v>
      </c>
      <c r="CA73">
        <v>0</v>
      </c>
      <c r="CB73">
        <v>4.1229999999999999E-3</v>
      </c>
      <c r="CC73">
        <v>0</v>
      </c>
      <c r="CD73">
        <v>5.5399999999999998E-3</v>
      </c>
      <c r="CE73">
        <v>0</v>
      </c>
      <c r="CF73">
        <v>0</v>
      </c>
      <c r="CG73">
        <v>3.3990000000000001E-3</v>
      </c>
      <c r="CH73">
        <v>0</v>
      </c>
      <c r="CI73">
        <v>1.0734E-2</v>
      </c>
      <c r="CJ73">
        <v>3.411041</v>
      </c>
      <c r="CK73">
        <v>1.800843</v>
      </c>
      <c r="CL73">
        <v>1.8662000000000001</v>
      </c>
      <c r="CM73">
        <v>3.3814060000000001</v>
      </c>
      <c r="CN73">
        <v>1.7055210000000001</v>
      </c>
      <c r="CO73">
        <v>4.1345960000000002</v>
      </c>
      <c r="CP73">
        <v>3.9634770000000001</v>
      </c>
      <c r="CQ73">
        <v>1.8798630000000001</v>
      </c>
      <c r="CR73">
        <v>0.80474400000000001</v>
      </c>
      <c r="CS73">
        <v>1.32023</v>
      </c>
      <c r="CT73">
        <v>4.0684979999999999</v>
      </c>
      <c r="CU73">
        <v>3.4343379999999999</v>
      </c>
      <c r="CV73">
        <v>1.973128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89.310768999999993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1.023563</v>
      </c>
      <c r="H74">
        <v>0</v>
      </c>
      <c r="I74">
        <v>0</v>
      </c>
      <c r="J74">
        <v>0</v>
      </c>
      <c r="K74">
        <v>656.40045599999996</v>
      </c>
      <c r="L74">
        <v>562.89997800000003</v>
      </c>
      <c r="M74">
        <v>92.331090000000003</v>
      </c>
      <c r="N74">
        <v>117.88784699999999</v>
      </c>
      <c r="O74">
        <v>123.684601</v>
      </c>
      <c r="P74">
        <v>141.74850900000001</v>
      </c>
      <c r="Q74">
        <v>14.795921</v>
      </c>
      <c r="R74">
        <v>42.681567000000001</v>
      </c>
      <c r="S74">
        <v>18.540832000000002</v>
      </c>
      <c r="T74">
        <v>2.3013309999999998</v>
      </c>
      <c r="U74">
        <v>336.02802800000001</v>
      </c>
      <c r="V74">
        <v>18.376080000000002</v>
      </c>
      <c r="W74">
        <v>31.561935999999999</v>
      </c>
      <c r="X74">
        <v>142.04279500000001</v>
      </c>
      <c r="Y74">
        <v>0</v>
      </c>
      <c r="Z74">
        <v>6.3106540000000004</v>
      </c>
      <c r="AA74">
        <v>11.258227</v>
      </c>
      <c r="AB74">
        <v>3.7703980000000001</v>
      </c>
      <c r="AC74">
        <v>0</v>
      </c>
      <c r="AD74">
        <v>10.068263999999999</v>
      </c>
      <c r="AE74">
        <v>36.543196999999999</v>
      </c>
      <c r="AF74">
        <v>17.596491</v>
      </c>
      <c r="AG74">
        <v>45.372739000000003</v>
      </c>
      <c r="AH74">
        <v>76.751154</v>
      </c>
      <c r="AI74">
        <v>0</v>
      </c>
      <c r="AJ74">
        <v>0</v>
      </c>
      <c r="AK74">
        <v>62.541305000000001</v>
      </c>
      <c r="AL74">
        <v>80.560066000000006</v>
      </c>
      <c r="AM74">
        <v>17.436897999999999</v>
      </c>
      <c r="AN74">
        <v>1.034894</v>
      </c>
      <c r="AO74">
        <v>0</v>
      </c>
      <c r="AP74">
        <v>5.9206799999999999</v>
      </c>
      <c r="AQ74">
        <v>25.40972</v>
      </c>
      <c r="AR74">
        <v>45.710788999999998</v>
      </c>
      <c r="AS74">
        <v>34.838067000000002</v>
      </c>
      <c r="AT74">
        <v>14.443459000000001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89.698551999999992</v>
      </c>
      <c r="BA74">
        <f t="shared" si="4"/>
        <v>2887.5700879999995</v>
      </c>
      <c r="BD74">
        <v>5.73</v>
      </c>
      <c r="BE74">
        <v>1.87</v>
      </c>
      <c r="BF74">
        <v>2.92</v>
      </c>
      <c r="BG74">
        <v>1.78</v>
      </c>
      <c r="BH74">
        <v>8.98</v>
      </c>
      <c r="BI74">
        <v>0.49</v>
      </c>
      <c r="BJ74">
        <v>1.04</v>
      </c>
      <c r="BK74">
        <v>1.78</v>
      </c>
      <c r="BL74">
        <v>1.73</v>
      </c>
      <c r="BM74">
        <v>0.19</v>
      </c>
      <c r="BN74">
        <v>3.44</v>
      </c>
      <c r="BO74">
        <v>1.82</v>
      </c>
      <c r="BP74">
        <v>0.24</v>
      </c>
      <c r="BQ74">
        <v>1.94</v>
      </c>
      <c r="BR74">
        <v>2.1</v>
      </c>
      <c r="BS74">
        <v>1.56</v>
      </c>
      <c r="BT74">
        <v>2.8591709999999999</v>
      </c>
      <c r="BU74">
        <v>1.292062</v>
      </c>
      <c r="BV74">
        <v>2.2234349999999998</v>
      </c>
      <c r="BW74">
        <v>1.870878</v>
      </c>
      <c r="BX74">
        <v>1.8869800000000001</v>
      </c>
      <c r="BY74">
        <v>2.5841219999999998</v>
      </c>
      <c r="BZ74">
        <v>1.2782789999999999</v>
      </c>
      <c r="CA74">
        <v>0</v>
      </c>
      <c r="CB74">
        <v>4.1229999999999999E-3</v>
      </c>
      <c r="CC74">
        <v>0</v>
      </c>
      <c r="CD74">
        <v>5.5399999999999998E-3</v>
      </c>
      <c r="CE74">
        <v>0</v>
      </c>
      <c r="CF74">
        <v>0</v>
      </c>
      <c r="CG74">
        <v>2.6840000000000002E-3</v>
      </c>
      <c r="CH74">
        <v>0</v>
      </c>
      <c r="CI74">
        <v>1.145E-2</v>
      </c>
      <c r="CJ74">
        <v>3.411041</v>
      </c>
      <c r="CK74">
        <v>1.800843</v>
      </c>
      <c r="CL74">
        <v>1.8662000000000001</v>
      </c>
      <c r="CM74">
        <v>3.3814060000000001</v>
      </c>
      <c r="CN74">
        <v>1.7055210000000001</v>
      </c>
      <c r="CO74">
        <v>4.1345960000000002</v>
      </c>
      <c r="CP74">
        <v>3.9634770000000001</v>
      </c>
      <c r="CQ74">
        <v>1.8798630000000001</v>
      </c>
      <c r="CR74">
        <v>0.80474400000000001</v>
      </c>
      <c r="CS74">
        <v>1.32023</v>
      </c>
      <c r="CT74">
        <v>4.0684979999999999</v>
      </c>
      <c r="CU74">
        <v>3.4343379999999999</v>
      </c>
      <c r="CV74">
        <v>2.3609100000000001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89.698551999999992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1.023563</v>
      </c>
      <c r="H75">
        <v>0</v>
      </c>
      <c r="I75">
        <v>0</v>
      </c>
      <c r="J75">
        <v>0</v>
      </c>
      <c r="K75">
        <v>656.40045599999996</v>
      </c>
      <c r="L75">
        <v>562.62035200000003</v>
      </c>
      <c r="M75">
        <v>92.331090000000003</v>
      </c>
      <c r="N75">
        <v>117.88784699999999</v>
      </c>
      <c r="O75">
        <v>123.684601</v>
      </c>
      <c r="P75">
        <v>141.74850900000001</v>
      </c>
      <c r="Q75">
        <v>14.795921</v>
      </c>
      <c r="R75">
        <v>42.681567000000001</v>
      </c>
      <c r="S75">
        <v>18.540832000000002</v>
      </c>
      <c r="T75">
        <v>2.3013309999999998</v>
      </c>
      <c r="U75">
        <v>336.02802800000001</v>
      </c>
      <c r="V75">
        <v>18.376080000000002</v>
      </c>
      <c r="W75">
        <v>31.561935999999999</v>
      </c>
      <c r="X75">
        <v>142.04279500000001</v>
      </c>
      <c r="Y75">
        <v>0</v>
      </c>
      <c r="Z75">
        <v>6.3106540000000004</v>
      </c>
      <c r="AA75">
        <v>13.528129</v>
      </c>
      <c r="AB75">
        <v>14.779958000000001</v>
      </c>
      <c r="AC75">
        <v>0</v>
      </c>
      <c r="AD75">
        <v>10.068263999999999</v>
      </c>
      <c r="AE75">
        <v>36.543196999999999</v>
      </c>
      <c r="AF75">
        <v>17.596491</v>
      </c>
      <c r="AG75">
        <v>45.372739000000003</v>
      </c>
      <c r="AH75">
        <v>88.041134</v>
      </c>
      <c r="AI75">
        <v>0</v>
      </c>
      <c r="AJ75">
        <v>0</v>
      </c>
      <c r="AK75">
        <v>62.541305000000001</v>
      </c>
      <c r="AL75">
        <v>34.685583999999999</v>
      </c>
      <c r="AM75">
        <v>17.436897999999999</v>
      </c>
      <c r="AN75">
        <v>1.034894</v>
      </c>
      <c r="AO75">
        <v>0</v>
      </c>
      <c r="AP75">
        <v>0.37004199999999998</v>
      </c>
      <c r="AQ75">
        <v>25.40972</v>
      </c>
      <c r="AR75">
        <v>45.710788999999998</v>
      </c>
      <c r="AS75">
        <v>34.838067000000002</v>
      </c>
      <c r="AT75">
        <v>14.443459000000001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90.04092</v>
      </c>
      <c r="BA75">
        <f t="shared" si="4"/>
        <v>2860.7771519999992</v>
      </c>
      <c r="BD75">
        <v>5.73</v>
      </c>
      <c r="BE75">
        <v>1.87</v>
      </c>
      <c r="BF75">
        <v>2.92</v>
      </c>
      <c r="BG75">
        <v>1.78</v>
      </c>
      <c r="BH75">
        <v>8.98</v>
      </c>
      <c r="BI75">
        <v>0.49</v>
      </c>
      <c r="BJ75">
        <v>1.04</v>
      </c>
      <c r="BK75">
        <v>1.78</v>
      </c>
      <c r="BL75">
        <v>1.73</v>
      </c>
      <c r="BM75">
        <v>0.19</v>
      </c>
      <c r="BN75">
        <v>3.44</v>
      </c>
      <c r="BO75">
        <v>1.82</v>
      </c>
      <c r="BP75">
        <v>0.24</v>
      </c>
      <c r="BQ75">
        <v>1.94</v>
      </c>
      <c r="BR75">
        <v>2.1</v>
      </c>
      <c r="BS75">
        <v>1.56</v>
      </c>
      <c r="BT75">
        <v>2.8591709999999999</v>
      </c>
      <c r="BU75">
        <v>1.292062</v>
      </c>
      <c r="BV75">
        <v>2.2234349999999998</v>
      </c>
      <c r="BW75">
        <v>1.870878</v>
      </c>
      <c r="BX75">
        <v>1.8869800000000001</v>
      </c>
      <c r="BY75">
        <v>2.5841219999999998</v>
      </c>
      <c r="BZ75">
        <v>1.2782789999999999</v>
      </c>
      <c r="CA75">
        <v>0</v>
      </c>
      <c r="CB75">
        <v>4.1859999999999996E-3</v>
      </c>
      <c r="CC75">
        <v>0</v>
      </c>
      <c r="CD75">
        <v>5.5399999999999998E-3</v>
      </c>
      <c r="CE75">
        <v>0</v>
      </c>
      <c r="CF75">
        <v>0</v>
      </c>
      <c r="CG75">
        <v>2.8270000000000001E-3</v>
      </c>
      <c r="CH75">
        <v>0</v>
      </c>
      <c r="CI75">
        <v>1.145E-2</v>
      </c>
      <c r="CJ75">
        <v>3.411041</v>
      </c>
      <c r="CK75">
        <v>1.800843</v>
      </c>
      <c r="CL75">
        <v>1.8662000000000001</v>
      </c>
      <c r="CM75">
        <v>3.3814060000000001</v>
      </c>
      <c r="CN75">
        <v>1.7055210000000001</v>
      </c>
      <c r="CO75">
        <v>4.1345960000000002</v>
      </c>
      <c r="CP75">
        <v>3.9634770000000001</v>
      </c>
      <c r="CQ75">
        <v>1.8798630000000001</v>
      </c>
      <c r="CR75">
        <v>0.80474400000000001</v>
      </c>
      <c r="CS75">
        <v>1.32023</v>
      </c>
      <c r="CT75">
        <v>4.0684979999999999</v>
      </c>
      <c r="CU75">
        <v>3.4343379999999999</v>
      </c>
      <c r="CV75">
        <v>2.7030720000000001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90.04092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1.023563</v>
      </c>
      <c r="H76">
        <v>0</v>
      </c>
      <c r="I76">
        <v>0</v>
      </c>
      <c r="J76">
        <v>0</v>
      </c>
      <c r="K76">
        <v>665.45056099999999</v>
      </c>
      <c r="L76">
        <v>642.32809399999996</v>
      </c>
      <c r="M76">
        <v>92.331090000000003</v>
      </c>
      <c r="N76">
        <v>117.88784699999999</v>
      </c>
      <c r="O76">
        <v>123.684601</v>
      </c>
      <c r="P76">
        <v>141.74850900000001</v>
      </c>
      <c r="Q76">
        <v>21.087413999999999</v>
      </c>
      <c r="R76">
        <v>42.681567000000001</v>
      </c>
      <c r="S76">
        <v>26.335315000000001</v>
      </c>
      <c r="T76">
        <v>2.3013309999999998</v>
      </c>
      <c r="U76">
        <v>336.02802800000001</v>
      </c>
      <c r="V76">
        <v>18.376080000000002</v>
      </c>
      <c r="W76">
        <v>31.561935999999999</v>
      </c>
      <c r="X76">
        <v>142.04279500000001</v>
      </c>
      <c r="Y76">
        <v>0</v>
      </c>
      <c r="Z76">
        <v>6.3106540000000004</v>
      </c>
      <c r="AA76">
        <v>27.056256999999999</v>
      </c>
      <c r="AB76">
        <v>14.779958000000001</v>
      </c>
      <c r="AC76">
        <v>10.741344</v>
      </c>
      <c r="AD76">
        <v>10.068263999999999</v>
      </c>
      <c r="AE76">
        <v>54.814796000000001</v>
      </c>
      <c r="AF76">
        <v>26.823919</v>
      </c>
      <c r="AG76">
        <v>45.372739000000003</v>
      </c>
      <c r="AH76">
        <v>88.041134</v>
      </c>
      <c r="AI76">
        <v>0</v>
      </c>
      <c r="AJ76">
        <v>0</v>
      </c>
      <c r="AK76">
        <v>62.541305000000001</v>
      </c>
      <c r="AL76">
        <v>23.496686</v>
      </c>
      <c r="AM76">
        <v>17.436897999999999</v>
      </c>
      <c r="AN76">
        <v>1.034894</v>
      </c>
      <c r="AO76">
        <v>0</v>
      </c>
      <c r="AP76">
        <v>0.37004199999999998</v>
      </c>
      <c r="AQ76">
        <v>38.114579999999997</v>
      </c>
      <c r="AR76">
        <v>45.710788999999998</v>
      </c>
      <c r="AS76">
        <v>34.838067000000002</v>
      </c>
      <c r="AT76">
        <v>14.443459000000001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90.04092</v>
      </c>
      <c r="BA76">
        <f t="shared" si="4"/>
        <v>3016.905436</v>
      </c>
      <c r="BD76">
        <v>5.73</v>
      </c>
      <c r="BE76">
        <v>1.87</v>
      </c>
      <c r="BF76">
        <v>2.92</v>
      </c>
      <c r="BG76">
        <v>1.78</v>
      </c>
      <c r="BH76">
        <v>8.98</v>
      </c>
      <c r="BI76">
        <v>0.49</v>
      </c>
      <c r="BJ76">
        <v>1.04</v>
      </c>
      <c r="BK76">
        <v>1.78</v>
      </c>
      <c r="BL76">
        <v>1.73</v>
      </c>
      <c r="BM76">
        <v>0.19</v>
      </c>
      <c r="BN76">
        <v>3.44</v>
      </c>
      <c r="BO76">
        <v>1.82</v>
      </c>
      <c r="BP76">
        <v>0.24</v>
      </c>
      <c r="BQ76">
        <v>1.94</v>
      </c>
      <c r="BR76">
        <v>2.1</v>
      </c>
      <c r="BS76">
        <v>1.56</v>
      </c>
      <c r="BT76">
        <v>2.8591709999999999</v>
      </c>
      <c r="BU76">
        <v>1.292062</v>
      </c>
      <c r="BV76">
        <v>2.2234349999999998</v>
      </c>
      <c r="BW76">
        <v>1.870878</v>
      </c>
      <c r="BX76">
        <v>1.8869800000000001</v>
      </c>
      <c r="BY76">
        <v>2.5841219999999998</v>
      </c>
      <c r="BZ76">
        <v>1.2782789999999999</v>
      </c>
      <c r="CA76">
        <v>0</v>
      </c>
      <c r="CB76">
        <v>4.1859999999999996E-3</v>
      </c>
      <c r="CC76">
        <v>0</v>
      </c>
      <c r="CD76">
        <v>5.5399999999999998E-3</v>
      </c>
      <c r="CE76">
        <v>0</v>
      </c>
      <c r="CF76">
        <v>0</v>
      </c>
      <c r="CG76">
        <v>2.8270000000000001E-3</v>
      </c>
      <c r="CH76">
        <v>0</v>
      </c>
      <c r="CI76">
        <v>1.145E-2</v>
      </c>
      <c r="CJ76">
        <v>3.411041</v>
      </c>
      <c r="CK76">
        <v>1.800843</v>
      </c>
      <c r="CL76">
        <v>1.8662000000000001</v>
      </c>
      <c r="CM76">
        <v>3.3814060000000001</v>
      </c>
      <c r="CN76">
        <v>1.7055210000000001</v>
      </c>
      <c r="CO76">
        <v>4.1345960000000002</v>
      </c>
      <c r="CP76">
        <v>3.9634770000000001</v>
      </c>
      <c r="CQ76">
        <v>1.8798630000000001</v>
      </c>
      <c r="CR76">
        <v>0.80474400000000001</v>
      </c>
      <c r="CS76">
        <v>1.32023</v>
      </c>
      <c r="CT76">
        <v>4.0684979999999999</v>
      </c>
      <c r="CU76">
        <v>3.4343379999999999</v>
      </c>
      <c r="CV76">
        <v>2.7030720000000001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90.04092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1.023563</v>
      </c>
      <c r="H77">
        <v>0</v>
      </c>
      <c r="I77">
        <v>0</v>
      </c>
      <c r="J77">
        <v>0</v>
      </c>
      <c r="K77">
        <v>665.45056099999999</v>
      </c>
      <c r="L77">
        <v>642.32809399999996</v>
      </c>
      <c r="M77">
        <v>92.331090000000003</v>
      </c>
      <c r="N77">
        <v>117.88784699999999</v>
      </c>
      <c r="O77">
        <v>123.684601</v>
      </c>
      <c r="P77">
        <v>141.74850900000001</v>
      </c>
      <c r="Q77">
        <v>21.087413999999999</v>
      </c>
      <c r="R77">
        <v>42.681567000000001</v>
      </c>
      <c r="S77">
        <v>26.335315000000001</v>
      </c>
      <c r="T77">
        <v>2.3013309999999998</v>
      </c>
      <c r="U77">
        <v>336.02802800000001</v>
      </c>
      <c r="V77">
        <v>18.376080000000002</v>
      </c>
      <c r="W77">
        <v>31.561935999999999</v>
      </c>
      <c r="X77">
        <v>142.04279500000001</v>
      </c>
      <c r="Y77">
        <v>0</v>
      </c>
      <c r="Z77">
        <v>12.621308000000001</v>
      </c>
      <c r="AA77">
        <v>40.584386000000002</v>
      </c>
      <c r="AB77">
        <v>29.710733999999999</v>
      </c>
      <c r="AC77">
        <v>21.503886999999999</v>
      </c>
      <c r="AD77">
        <v>20.136528999999999</v>
      </c>
      <c r="AE77">
        <v>54.814796000000001</v>
      </c>
      <c r="AF77">
        <v>26.823919</v>
      </c>
      <c r="AG77">
        <v>45.372739000000003</v>
      </c>
      <c r="AH77">
        <v>119.114476</v>
      </c>
      <c r="AI77">
        <v>0</v>
      </c>
      <c r="AJ77">
        <v>0</v>
      </c>
      <c r="AK77">
        <v>62.541305000000001</v>
      </c>
      <c r="AL77">
        <v>23.496686</v>
      </c>
      <c r="AM77">
        <v>17.436897999999999</v>
      </c>
      <c r="AN77">
        <v>1.034894</v>
      </c>
      <c r="AO77">
        <v>0</v>
      </c>
      <c r="AP77">
        <v>0.37004199999999998</v>
      </c>
      <c r="AQ77">
        <v>50.81944</v>
      </c>
      <c r="AR77">
        <v>45.710788999999998</v>
      </c>
      <c r="AS77">
        <v>34.838067000000002</v>
      </c>
      <c r="AT77">
        <v>14.443459000000001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92.944732999999985</v>
      </c>
      <c r="BA77">
        <f t="shared" si="4"/>
        <v>3119.1878179999999</v>
      </c>
      <c r="BD77">
        <v>5.97</v>
      </c>
      <c r="BE77">
        <v>1.87</v>
      </c>
      <c r="BF77">
        <v>2.92</v>
      </c>
      <c r="BG77">
        <v>1.78</v>
      </c>
      <c r="BH77">
        <v>8.98</v>
      </c>
      <c r="BI77">
        <v>0.49</v>
      </c>
      <c r="BJ77">
        <v>1.04</v>
      </c>
      <c r="BK77">
        <v>1.78</v>
      </c>
      <c r="BL77">
        <v>1.73</v>
      </c>
      <c r="BM77">
        <v>0.19</v>
      </c>
      <c r="BN77">
        <v>3.44</v>
      </c>
      <c r="BO77">
        <v>1.82</v>
      </c>
      <c r="BP77">
        <v>0.24</v>
      </c>
      <c r="BQ77">
        <v>1.94</v>
      </c>
      <c r="BR77">
        <v>2.1</v>
      </c>
      <c r="BS77">
        <v>1.56</v>
      </c>
      <c r="BT77">
        <v>2.8591709999999999</v>
      </c>
      <c r="BU77">
        <v>1.292062</v>
      </c>
      <c r="BV77">
        <v>2.2234349999999998</v>
      </c>
      <c r="BW77">
        <v>1.870878</v>
      </c>
      <c r="BX77">
        <v>1.8869800000000001</v>
      </c>
      <c r="BY77">
        <v>2.5841219999999998</v>
      </c>
      <c r="BZ77">
        <v>1.2782789999999999</v>
      </c>
      <c r="CA77">
        <v>0</v>
      </c>
      <c r="CB77">
        <v>4.1859999999999996E-3</v>
      </c>
      <c r="CC77">
        <v>0</v>
      </c>
      <c r="CD77">
        <v>5.5399999999999998E-3</v>
      </c>
      <c r="CE77">
        <v>0</v>
      </c>
      <c r="CF77">
        <v>0</v>
      </c>
      <c r="CG77">
        <v>2.8270000000000001E-3</v>
      </c>
      <c r="CH77">
        <v>0</v>
      </c>
      <c r="CI77">
        <v>1.145E-2</v>
      </c>
      <c r="CJ77">
        <v>3.411041</v>
      </c>
      <c r="CK77">
        <v>1.800843</v>
      </c>
      <c r="CL77">
        <v>1.8662000000000001</v>
      </c>
      <c r="CM77">
        <v>3.3814060000000001</v>
      </c>
      <c r="CN77">
        <v>1.7055210000000001</v>
      </c>
      <c r="CO77">
        <v>4.1345960000000002</v>
      </c>
      <c r="CP77">
        <v>3.9634770000000001</v>
      </c>
      <c r="CQ77">
        <v>1.8798630000000001</v>
      </c>
      <c r="CR77">
        <v>0.80474400000000001</v>
      </c>
      <c r="CS77">
        <v>1.32023</v>
      </c>
      <c r="CT77">
        <v>4.0684979999999999</v>
      </c>
      <c r="CU77">
        <v>5.1515060000000004</v>
      </c>
      <c r="CV77">
        <v>3.6497169999999999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92.944732999999985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1.023563</v>
      </c>
      <c r="H78">
        <v>0</v>
      </c>
      <c r="I78">
        <v>0</v>
      </c>
      <c r="J78">
        <v>0</v>
      </c>
      <c r="K78">
        <v>665.45056099999999</v>
      </c>
      <c r="L78">
        <v>642.32809399999996</v>
      </c>
      <c r="M78">
        <v>92.331090000000003</v>
      </c>
      <c r="N78">
        <v>117.88784699999999</v>
      </c>
      <c r="O78">
        <v>123.684601</v>
      </c>
      <c r="P78">
        <v>141.74850900000001</v>
      </c>
      <c r="Q78">
        <v>21.087413999999999</v>
      </c>
      <c r="R78">
        <v>42.681567000000001</v>
      </c>
      <c r="S78">
        <v>26.335315000000001</v>
      </c>
      <c r="T78">
        <v>2.3013309999999998</v>
      </c>
      <c r="U78">
        <v>336.02802800000001</v>
      </c>
      <c r="V78">
        <v>18.376080000000002</v>
      </c>
      <c r="W78">
        <v>31.561935999999999</v>
      </c>
      <c r="X78">
        <v>142.04279500000001</v>
      </c>
      <c r="Y78">
        <v>0</v>
      </c>
      <c r="Z78">
        <v>18.931961999999999</v>
      </c>
      <c r="AA78">
        <v>40.584386000000002</v>
      </c>
      <c r="AB78">
        <v>44.701835000000003</v>
      </c>
      <c r="AC78">
        <v>32.256538999999997</v>
      </c>
      <c r="AD78">
        <v>30.204792999999999</v>
      </c>
      <c r="AE78">
        <v>54.814796000000001</v>
      </c>
      <c r="AF78">
        <v>37.553486999999997</v>
      </c>
      <c r="AG78">
        <v>45.372739000000003</v>
      </c>
      <c r="AH78">
        <v>153.502307</v>
      </c>
      <c r="AI78">
        <v>0</v>
      </c>
      <c r="AJ78">
        <v>0</v>
      </c>
      <c r="AK78">
        <v>62.541305000000001</v>
      </c>
      <c r="AL78">
        <v>23.496686</v>
      </c>
      <c r="AM78">
        <v>17.436897999999999</v>
      </c>
      <c r="AN78">
        <v>1.034894</v>
      </c>
      <c r="AO78">
        <v>0</v>
      </c>
      <c r="AP78">
        <v>0.37004199999999998</v>
      </c>
      <c r="AQ78">
        <v>50.81944</v>
      </c>
      <c r="AR78">
        <v>45.710788999999998</v>
      </c>
      <c r="AS78">
        <v>34.838067000000002</v>
      </c>
      <c r="AT78">
        <v>14.443459000000001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93.958405999999997</v>
      </c>
      <c r="BA78">
        <f t="shared" si="4"/>
        <v>3207.4415610000005</v>
      </c>
      <c r="BD78">
        <v>5.98</v>
      </c>
      <c r="BE78">
        <v>1.87</v>
      </c>
      <c r="BF78">
        <v>2.92</v>
      </c>
      <c r="BG78">
        <v>1.78</v>
      </c>
      <c r="BH78">
        <v>8.98</v>
      </c>
      <c r="BI78">
        <v>0.49</v>
      </c>
      <c r="BJ78">
        <v>1.04</v>
      </c>
      <c r="BK78">
        <v>1.78</v>
      </c>
      <c r="BL78">
        <v>1.73</v>
      </c>
      <c r="BM78">
        <v>0.19</v>
      </c>
      <c r="BN78">
        <v>3.44</v>
      </c>
      <c r="BO78">
        <v>1.82</v>
      </c>
      <c r="BP78">
        <v>0.24</v>
      </c>
      <c r="BQ78">
        <v>1.94</v>
      </c>
      <c r="BR78">
        <v>2.1</v>
      </c>
      <c r="BS78">
        <v>1.56</v>
      </c>
      <c r="BT78">
        <v>2.8591709999999999</v>
      </c>
      <c r="BU78">
        <v>1.292062</v>
      </c>
      <c r="BV78">
        <v>2.2234349999999998</v>
      </c>
      <c r="BW78">
        <v>1.870878</v>
      </c>
      <c r="BX78">
        <v>1.8869800000000001</v>
      </c>
      <c r="BY78">
        <v>2.5841219999999998</v>
      </c>
      <c r="BZ78">
        <v>1.2782789999999999</v>
      </c>
      <c r="CA78">
        <v>0</v>
      </c>
      <c r="CB78">
        <v>4.1859999999999996E-3</v>
      </c>
      <c r="CC78">
        <v>0</v>
      </c>
      <c r="CD78">
        <v>5.5399999999999998E-3</v>
      </c>
      <c r="CE78">
        <v>0</v>
      </c>
      <c r="CF78">
        <v>0</v>
      </c>
      <c r="CG78">
        <v>2.8270000000000001E-3</v>
      </c>
      <c r="CH78">
        <v>0</v>
      </c>
      <c r="CI78">
        <v>1.145E-2</v>
      </c>
      <c r="CJ78">
        <v>3.411041</v>
      </c>
      <c r="CK78">
        <v>1.800843</v>
      </c>
      <c r="CL78">
        <v>1.8662000000000001</v>
      </c>
      <c r="CM78">
        <v>3.3814060000000001</v>
      </c>
      <c r="CN78">
        <v>1.7055210000000001</v>
      </c>
      <c r="CO78">
        <v>4.1345960000000002</v>
      </c>
      <c r="CP78">
        <v>3.9634770000000001</v>
      </c>
      <c r="CQ78">
        <v>1.8798630000000001</v>
      </c>
      <c r="CR78">
        <v>0.80474400000000001</v>
      </c>
      <c r="CS78">
        <v>1.32023</v>
      </c>
      <c r="CT78">
        <v>4.0684979999999999</v>
      </c>
      <c r="CU78">
        <v>5.1515060000000004</v>
      </c>
      <c r="CV78">
        <v>4.6533899999999999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93.958405999999997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1.023563</v>
      </c>
      <c r="H79">
        <v>0</v>
      </c>
      <c r="I79">
        <v>0</v>
      </c>
      <c r="J79">
        <v>0</v>
      </c>
      <c r="K79">
        <v>665.45056099999999</v>
      </c>
      <c r="L79">
        <v>642.32809399999996</v>
      </c>
      <c r="M79">
        <v>92.331090000000003</v>
      </c>
      <c r="N79">
        <v>117.88784699999999</v>
      </c>
      <c r="O79">
        <v>123.684601</v>
      </c>
      <c r="P79">
        <v>141.74850900000001</v>
      </c>
      <c r="Q79">
        <v>21.087413999999999</v>
      </c>
      <c r="R79">
        <v>42.681567000000001</v>
      </c>
      <c r="S79">
        <v>26.335315000000001</v>
      </c>
      <c r="T79">
        <v>2.3013309999999998</v>
      </c>
      <c r="U79">
        <v>336.02802800000001</v>
      </c>
      <c r="V79">
        <v>18.376080000000002</v>
      </c>
      <c r="W79">
        <v>31.561935999999999</v>
      </c>
      <c r="X79">
        <v>142.04279500000001</v>
      </c>
      <c r="Y79">
        <v>0</v>
      </c>
      <c r="Z79">
        <v>18.931961999999999</v>
      </c>
      <c r="AA79">
        <v>40.584386000000002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37.553486999999997</v>
      </c>
      <c r="AG79">
        <v>45.372739000000003</v>
      </c>
      <c r="AH79">
        <v>153.502307</v>
      </c>
      <c r="AI79">
        <v>4.2388490000000001</v>
      </c>
      <c r="AJ79">
        <v>0</v>
      </c>
      <c r="AK79">
        <v>62.541305000000001</v>
      </c>
      <c r="AL79">
        <v>23.496686</v>
      </c>
      <c r="AM79">
        <v>17.436897999999999</v>
      </c>
      <c r="AN79">
        <v>1.034894</v>
      </c>
      <c r="AO79">
        <v>0</v>
      </c>
      <c r="AP79">
        <v>0.37004199999999998</v>
      </c>
      <c r="AQ79">
        <v>50.81944</v>
      </c>
      <c r="AR79">
        <v>45.710788999999998</v>
      </c>
      <c r="AS79">
        <v>34.838067000000002</v>
      </c>
      <c r="AT79">
        <v>14.443459000000001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93.959952000000001</v>
      </c>
      <c r="BA79">
        <f t="shared" si="4"/>
        <v>3221.7502210000007</v>
      </c>
      <c r="BD79">
        <v>5.98</v>
      </c>
      <c r="BE79">
        <v>1.87</v>
      </c>
      <c r="BF79">
        <v>2.92</v>
      </c>
      <c r="BG79">
        <v>1.78</v>
      </c>
      <c r="BH79">
        <v>8.98</v>
      </c>
      <c r="BI79">
        <v>0.49</v>
      </c>
      <c r="BJ79">
        <v>1.03</v>
      </c>
      <c r="BK79">
        <v>1.78</v>
      </c>
      <c r="BL79">
        <v>1.73</v>
      </c>
      <c r="BM79">
        <v>0.19</v>
      </c>
      <c r="BN79">
        <v>3.44</v>
      </c>
      <c r="BO79">
        <v>1.82</v>
      </c>
      <c r="BP79">
        <v>0.24</v>
      </c>
      <c r="BQ79">
        <v>1.94</v>
      </c>
      <c r="BR79">
        <v>2.1</v>
      </c>
      <c r="BS79">
        <v>1.56</v>
      </c>
      <c r="BT79">
        <v>2.8591709999999999</v>
      </c>
      <c r="BU79">
        <v>1.292062</v>
      </c>
      <c r="BV79">
        <v>2.2234349999999998</v>
      </c>
      <c r="BW79">
        <v>1.870878</v>
      </c>
      <c r="BX79">
        <v>1.8869800000000001</v>
      </c>
      <c r="BY79">
        <v>2.5841219999999998</v>
      </c>
      <c r="BZ79">
        <v>1.2782789999999999</v>
      </c>
      <c r="CA79">
        <v>0</v>
      </c>
      <c r="CB79">
        <v>0</v>
      </c>
      <c r="CC79">
        <v>0</v>
      </c>
      <c r="CD79">
        <v>1.3079E-2</v>
      </c>
      <c r="CE79">
        <v>0</v>
      </c>
      <c r="CF79">
        <v>0</v>
      </c>
      <c r="CG79">
        <v>5.117E-3</v>
      </c>
      <c r="CH79">
        <v>0</v>
      </c>
      <c r="CI79">
        <v>1.7353E-2</v>
      </c>
      <c r="CJ79">
        <v>3.411041</v>
      </c>
      <c r="CK79">
        <v>1.800843</v>
      </c>
      <c r="CL79">
        <v>1.8662000000000001</v>
      </c>
      <c r="CM79">
        <v>3.3814060000000001</v>
      </c>
      <c r="CN79">
        <v>1.7055210000000001</v>
      </c>
      <c r="CO79">
        <v>4.1345960000000002</v>
      </c>
      <c r="CP79">
        <v>3.9634770000000001</v>
      </c>
      <c r="CQ79">
        <v>1.8798630000000001</v>
      </c>
      <c r="CR79">
        <v>0.80474400000000001</v>
      </c>
      <c r="CS79">
        <v>1.32023</v>
      </c>
      <c r="CT79">
        <v>4.0684979999999999</v>
      </c>
      <c r="CU79">
        <v>5.1515060000000004</v>
      </c>
      <c r="CV79">
        <v>4.6533899999999999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93.959952000000001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1.023563</v>
      </c>
      <c r="H80">
        <v>0</v>
      </c>
      <c r="I80">
        <v>0</v>
      </c>
      <c r="J80">
        <v>0</v>
      </c>
      <c r="K80">
        <v>665.45056099999999</v>
      </c>
      <c r="L80">
        <v>642.32809399999996</v>
      </c>
      <c r="M80">
        <v>92.331090000000003</v>
      </c>
      <c r="N80">
        <v>117.88784699999999</v>
      </c>
      <c r="O80">
        <v>123.684601</v>
      </c>
      <c r="P80">
        <v>141.74850900000001</v>
      </c>
      <c r="Q80">
        <v>21.087413999999999</v>
      </c>
      <c r="R80">
        <v>42.681567000000001</v>
      </c>
      <c r="S80">
        <v>26.335315000000001</v>
      </c>
      <c r="T80">
        <v>2.3013309999999998</v>
      </c>
      <c r="U80">
        <v>336.02802800000001</v>
      </c>
      <c r="V80">
        <v>18.376080000000002</v>
      </c>
      <c r="W80">
        <v>31.561935999999999</v>
      </c>
      <c r="X80">
        <v>142.04279500000001</v>
      </c>
      <c r="Y80">
        <v>0</v>
      </c>
      <c r="Z80">
        <v>18.931961999999999</v>
      </c>
      <c r="AA80">
        <v>40.584386000000002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37.553486999999997</v>
      </c>
      <c r="AG80">
        <v>45.372739000000003</v>
      </c>
      <c r="AH80">
        <v>153.502307</v>
      </c>
      <c r="AI80">
        <v>18.368344</v>
      </c>
      <c r="AJ80">
        <v>0</v>
      </c>
      <c r="AK80">
        <v>62.541305000000001</v>
      </c>
      <c r="AL80">
        <v>23.496686</v>
      </c>
      <c r="AM80">
        <v>17.436897999999999</v>
      </c>
      <c r="AN80">
        <v>1.034894</v>
      </c>
      <c r="AO80">
        <v>0</v>
      </c>
      <c r="AP80">
        <v>0.37004199999999998</v>
      </c>
      <c r="AQ80">
        <v>50.81944</v>
      </c>
      <c r="AR80">
        <v>45.710788999999998</v>
      </c>
      <c r="AS80">
        <v>34.838067000000002</v>
      </c>
      <c r="AT80">
        <v>14.443459000000001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93.960721000000007</v>
      </c>
      <c r="BA80">
        <f t="shared" si="4"/>
        <v>3235.8804850000006</v>
      </c>
      <c r="BD80">
        <v>5.98</v>
      </c>
      <c r="BE80">
        <v>1.87</v>
      </c>
      <c r="BF80">
        <v>2.92</v>
      </c>
      <c r="BG80">
        <v>1.78</v>
      </c>
      <c r="BH80">
        <v>8.98</v>
      </c>
      <c r="BI80">
        <v>0.49</v>
      </c>
      <c r="BJ80">
        <v>1.03</v>
      </c>
      <c r="BK80">
        <v>1.78</v>
      </c>
      <c r="BL80">
        <v>1.73</v>
      </c>
      <c r="BM80">
        <v>0.19</v>
      </c>
      <c r="BN80">
        <v>3.44</v>
      </c>
      <c r="BO80">
        <v>1.82</v>
      </c>
      <c r="BP80">
        <v>0.24</v>
      </c>
      <c r="BQ80">
        <v>1.94</v>
      </c>
      <c r="BR80">
        <v>2.1</v>
      </c>
      <c r="BS80">
        <v>1.56</v>
      </c>
      <c r="BT80">
        <v>2.8591709999999999</v>
      </c>
      <c r="BU80">
        <v>1.292062</v>
      </c>
      <c r="BV80">
        <v>2.2234349999999998</v>
      </c>
      <c r="BW80">
        <v>1.870878</v>
      </c>
      <c r="BX80">
        <v>1.8869800000000001</v>
      </c>
      <c r="BY80">
        <v>2.5841219999999998</v>
      </c>
      <c r="BZ80">
        <v>1.2782789999999999</v>
      </c>
      <c r="CA80">
        <v>0</v>
      </c>
      <c r="CB80">
        <v>0</v>
      </c>
      <c r="CC80">
        <v>0</v>
      </c>
      <c r="CD80">
        <v>1.3847999999999999E-2</v>
      </c>
      <c r="CE80">
        <v>0</v>
      </c>
      <c r="CF80">
        <v>0</v>
      </c>
      <c r="CG80">
        <v>5.117E-3</v>
      </c>
      <c r="CH80">
        <v>0</v>
      </c>
      <c r="CI80">
        <v>1.7353E-2</v>
      </c>
      <c r="CJ80">
        <v>3.411041</v>
      </c>
      <c r="CK80">
        <v>1.800843</v>
      </c>
      <c r="CL80">
        <v>1.8662000000000001</v>
      </c>
      <c r="CM80">
        <v>3.3814060000000001</v>
      </c>
      <c r="CN80">
        <v>1.7055210000000001</v>
      </c>
      <c r="CO80">
        <v>4.1345960000000002</v>
      </c>
      <c r="CP80">
        <v>3.9634770000000001</v>
      </c>
      <c r="CQ80">
        <v>1.8798630000000001</v>
      </c>
      <c r="CR80">
        <v>0.80474400000000001</v>
      </c>
      <c r="CS80">
        <v>1.32023</v>
      </c>
      <c r="CT80">
        <v>4.0684979999999999</v>
      </c>
      <c r="CU80">
        <v>5.1515060000000004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93.960721000000007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1.124571</v>
      </c>
      <c r="H81">
        <v>0</v>
      </c>
      <c r="I81">
        <v>0</v>
      </c>
      <c r="J81">
        <v>0</v>
      </c>
      <c r="K81">
        <v>665.45056099999999</v>
      </c>
      <c r="L81">
        <v>642.32809399999996</v>
      </c>
      <c r="M81">
        <v>92.331090000000003</v>
      </c>
      <c r="N81">
        <v>117.88784699999999</v>
      </c>
      <c r="O81">
        <v>123.684601</v>
      </c>
      <c r="P81">
        <v>141.74850900000001</v>
      </c>
      <c r="Q81">
        <v>21.087413999999999</v>
      </c>
      <c r="R81">
        <v>42.681567000000001</v>
      </c>
      <c r="S81">
        <v>26.335315000000001</v>
      </c>
      <c r="T81">
        <v>2.3013309999999998</v>
      </c>
      <c r="U81">
        <v>336.02802800000001</v>
      </c>
      <c r="V81">
        <v>18.376080000000002</v>
      </c>
      <c r="W81">
        <v>31.561935999999999</v>
      </c>
      <c r="X81">
        <v>142.04279500000001</v>
      </c>
      <c r="Y81">
        <v>0</v>
      </c>
      <c r="Z81">
        <v>18.931961999999999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37.553486999999997</v>
      </c>
      <c r="AG81">
        <v>45.372739000000003</v>
      </c>
      <c r="AH81">
        <v>153.502307</v>
      </c>
      <c r="AI81">
        <v>36.736688000000001</v>
      </c>
      <c r="AJ81">
        <v>0</v>
      </c>
      <c r="AK81">
        <v>62.541305000000001</v>
      </c>
      <c r="AL81">
        <v>23.496686</v>
      </c>
      <c r="AM81">
        <v>17.436897999999999</v>
      </c>
      <c r="AN81">
        <v>1.034894</v>
      </c>
      <c r="AO81">
        <v>0</v>
      </c>
      <c r="AP81">
        <v>0.37004199999999998</v>
      </c>
      <c r="AQ81">
        <v>50.81944</v>
      </c>
      <c r="AR81">
        <v>45.710788999999998</v>
      </c>
      <c r="AS81">
        <v>34.838067000000002</v>
      </c>
      <c r="AT81">
        <v>14.443459000000001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93.964568</v>
      </c>
      <c r="BA81">
        <f t="shared" si="4"/>
        <v>3254.3536840000006</v>
      </c>
      <c r="BD81">
        <v>5.98</v>
      </c>
      <c r="BE81">
        <v>1.87</v>
      </c>
      <c r="BF81">
        <v>2.92</v>
      </c>
      <c r="BG81">
        <v>1.78</v>
      </c>
      <c r="BH81">
        <v>8.98</v>
      </c>
      <c r="BI81">
        <v>0.49</v>
      </c>
      <c r="BJ81">
        <v>1.03</v>
      </c>
      <c r="BK81">
        <v>1.78</v>
      </c>
      <c r="BL81">
        <v>1.73</v>
      </c>
      <c r="BM81">
        <v>0.19</v>
      </c>
      <c r="BN81">
        <v>3.44</v>
      </c>
      <c r="BO81">
        <v>1.82</v>
      </c>
      <c r="BP81">
        <v>0.24</v>
      </c>
      <c r="BQ81">
        <v>1.94</v>
      </c>
      <c r="BR81">
        <v>2.1</v>
      </c>
      <c r="BS81">
        <v>1.56</v>
      </c>
      <c r="BT81">
        <v>2.8591709999999999</v>
      </c>
      <c r="BU81">
        <v>1.292062</v>
      </c>
      <c r="BV81">
        <v>2.2234349999999998</v>
      </c>
      <c r="BW81">
        <v>1.870878</v>
      </c>
      <c r="BX81">
        <v>1.8869800000000001</v>
      </c>
      <c r="BY81">
        <v>2.5841219999999998</v>
      </c>
      <c r="BZ81">
        <v>1.2782789999999999</v>
      </c>
      <c r="CA81">
        <v>0</v>
      </c>
      <c r="CB81">
        <v>0</v>
      </c>
      <c r="CC81">
        <v>0</v>
      </c>
      <c r="CD81">
        <v>1.7694999999999999E-2</v>
      </c>
      <c r="CE81">
        <v>0</v>
      </c>
      <c r="CF81">
        <v>0</v>
      </c>
      <c r="CG81">
        <v>5.117E-3</v>
      </c>
      <c r="CH81">
        <v>0</v>
      </c>
      <c r="CI81">
        <v>1.7353E-2</v>
      </c>
      <c r="CJ81">
        <v>3.411041</v>
      </c>
      <c r="CK81">
        <v>1.800843</v>
      </c>
      <c r="CL81">
        <v>1.8662000000000001</v>
      </c>
      <c r="CM81">
        <v>3.3814060000000001</v>
      </c>
      <c r="CN81">
        <v>1.7055210000000001</v>
      </c>
      <c r="CO81">
        <v>4.1345960000000002</v>
      </c>
      <c r="CP81">
        <v>3.9634770000000001</v>
      </c>
      <c r="CQ81">
        <v>1.8798630000000001</v>
      </c>
      <c r="CR81">
        <v>0.80474400000000001</v>
      </c>
      <c r="CS81">
        <v>1.32023</v>
      </c>
      <c r="CT81">
        <v>4.0684979999999999</v>
      </c>
      <c r="CU81">
        <v>5.1515060000000004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93.964568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1.124571</v>
      </c>
      <c r="H82">
        <v>0</v>
      </c>
      <c r="I82">
        <v>0</v>
      </c>
      <c r="J82">
        <v>0</v>
      </c>
      <c r="K82">
        <v>665.45056099999999</v>
      </c>
      <c r="L82">
        <v>642.32809399999996</v>
      </c>
      <c r="M82">
        <v>92.331090000000003</v>
      </c>
      <c r="N82">
        <v>117.88784699999999</v>
      </c>
      <c r="O82">
        <v>123.684601</v>
      </c>
      <c r="P82">
        <v>141.74850900000001</v>
      </c>
      <c r="Q82">
        <v>21.087413999999999</v>
      </c>
      <c r="R82">
        <v>42.681567000000001</v>
      </c>
      <c r="S82">
        <v>26.335315000000001</v>
      </c>
      <c r="T82">
        <v>2.3013309999999998</v>
      </c>
      <c r="U82">
        <v>336.02802800000001</v>
      </c>
      <c r="V82">
        <v>18.376080000000002</v>
      </c>
      <c r="W82">
        <v>31.561935999999999</v>
      </c>
      <c r="X82">
        <v>142.04279500000001</v>
      </c>
      <c r="Y82">
        <v>0</v>
      </c>
      <c r="Z82">
        <v>18.931961999999999</v>
      </c>
      <c r="AA82">
        <v>40.584386000000002</v>
      </c>
      <c r="AB82">
        <v>44.701835000000003</v>
      </c>
      <c r="AC82">
        <v>32.256538999999997</v>
      </c>
      <c r="AD82">
        <v>30.204792999999999</v>
      </c>
      <c r="AE82">
        <v>54.814796000000001</v>
      </c>
      <c r="AF82">
        <v>37.553486999999997</v>
      </c>
      <c r="AG82">
        <v>45.372739000000003</v>
      </c>
      <c r="AH82">
        <v>153.502307</v>
      </c>
      <c r="AI82">
        <v>36.736688000000001</v>
      </c>
      <c r="AJ82">
        <v>0</v>
      </c>
      <c r="AK82">
        <v>62.541305000000001</v>
      </c>
      <c r="AL82">
        <v>23.496686</v>
      </c>
      <c r="AM82">
        <v>17.436897999999999</v>
      </c>
      <c r="AN82">
        <v>1.034894</v>
      </c>
      <c r="AO82">
        <v>0</v>
      </c>
      <c r="AP82">
        <v>0.37004199999999998</v>
      </c>
      <c r="AQ82">
        <v>50.81944</v>
      </c>
      <c r="AR82">
        <v>45.710788999999998</v>
      </c>
      <c r="AS82">
        <v>34.838067000000002</v>
      </c>
      <c r="AT82">
        <v>14.443459000000001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93.965491999999998</v>
      </c>
      <c r="BA82">
        <f t="shared" si="4"/>
        <v>3244.2863430000002</v>
      </c>
      <c r="BD82">
        <v>5.98</v>
      </c>
      <c r="BE82">
        <v>1.87</v>
      </c>
      <c r="BF82">
        <v>2.92</v>
      </c>
      <c r="BG82">
        <v>1.78</v>
      </c>
      <c r="BH82">
        <v>8.98</v>
      </c>
      <c r="BI82">
        <v>0.49</v>
      </c>
      <c r="BJ82">
        <v>1.03</v>
      </c>
      <c r="BK82">
        <v>1.78</v>
      </c>
      <c r="BL82">
        <v>1.73</v>
      </c>
      <c r="BM82">
        <v>0.19</v>
      </c>
      <c r="BN82">
        <v>3.44</v>
      </c>
      <c r="BO82">
        <v>1.82</v>
      </c>
      <c r="BP82">
        <v>0.24</v>
      </c>
      <c r="BQ82">
        <v>1.94</v>
      </c>
      <c r="BR82">
        <v>2.1</v>
      </c>
      <c r="BS82">
        <v>1.56</v>
      </c>
      <c r="BT82">
        <v>2.8591709999999999</v>
      </c>
      <c r="BU82">
        <v>1.292062</v>
      </c>
      <c r="BV82">
        <v>2.2234349999999998</v>
      </c>
      <c r="BW82">
        <v>1.870878</v>
      </c>
      <c r="BX82">
        <v>1.8869800000000001</v>
      </c>
      <c r="BY82">
        <v>2.5841219999999998</v>
      </c>
      <c r="BZ82">
        <v>1.2782789999999999</v>
      </c>
      <c r="CA82">
        <v>0</v>
      </c>
      <c r="CB82">
        <v>0</v>
      </c>
      <c r="CC82">
        <v>0</v>
      </c>
      <c r="CD82">
        <v>1.8619E-2</v>
      </c>
      <c r="CE82">
        <v>0</v>
      </c>
      <c r="CF82">
        <v>0</v>
      </c>
      <c r="CG82">
        <v>5.117E-3</v>
      </c>
      <c r="CH82">
        <v>0</v>
      </c>
      <c r="CI82">
        <v>1.7353E-2</v>
      </c>
      <c r="CJ82">
        <v>3.411041</v>
      </c>
      <c r="CK82">
        <v>1.800843</v>
      </c>
      <c r="CL82">
        <v>1.8662000000000001</v>
      </c>
      <c r="CM82">
        <v>3.3814060000000001</v>
      </c>
      <c r="CN82">
        <v>1.7055210000000001</v>
      </c>
      <c r="CO82">
        <v>4.1345960000000002</v>
      </c>
      <c r="CP82">
        <v>3.9634770000000001</v>
      </c>
      <c r="CQ82">
        <v>1.8798630000000001</v>
      </c>
      <c r="CR82">
        <v>0.80474400000000001</v>
      </c>
      <c r="CS82">
        <v>1.32023</v>
      </c>
      <c r="CT82">
        <v>4.0684979999999999</v>
      </c>
      <c r="CU82">
        <v>5.1515060000000004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93.965491999999998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1.124571</v>
      </c>
      <c r="H83">
        <v>0</v>
      </c>
      <c r="I83">
        <v>0</v>
      </c>
      <c r="J83">
        <v>0</v>
      </c>
      <c r="K83">
        <v>665.45056099999999</v>
      </c>
      <c r="L83">
        <v>642.32809399999996</v>
      </c>
      <c r="M83">
        <v>92.331090000000003</v>
      </c>
      <c r="N83">
        <v>117.88784699999999</v>
      </c>
      <c r="O83">
        <v>123.684601</v>
      </c>
      <c r="P83">
        <v>141.74850900000001</v>
      </c>
      <c r="Q83">
        <v>21.087413999999999</v>
      </c>
      <c r="R83">
        <v>42.681567000000001</v>
      </c>
      <c r="S83">
        <v>26.335315000000001</v>
      </c>
      <c r="T83">
        <v>2.3013309999999998</v>
      </c>
      <c r="U83">
        <v>336.02802800000001</v>
      </c>
      <c r="V83">
        <v>18.376080000000002</v>
      </c>
      <c r="W83">
        <v>31.561935999999999</v>
      </c>
      <c r="X83">
        <v>142.04279500000001</v>
      </c>
      <c r="Y83">
        <v>0</v>
      </c>
      <c r="Z83">
        <v>18.931961999999999</v>
      </c>
      <c r="AA83">
        <v>40.584386000000002</v>
      </c>
      <c r="AB83">
        <v>44.701835000000003</v>
      </c>
      <c r="AC83">
        <v>32.256538999999997</v>
      </c>
      <c r="AD83">
        <v>30.204792999999999</v>
      </c>
      <c r="AE83">
        <v>54.814796000000001</v>
      </c>
      <c r="AF83">
        <v>37.553486999999997</v>
      </c>
      <c r="AG83">
        <v>45.372739000000003</v>
      </c>
      <c r="AH83">
        <v>127.918589</v>
      </c>
      <c r="AI83">
        <v>36.736688000000001</v>
      </c>
      <c r="AJ83">
        <v>0</v>
      </c>
      <c r="AK83">
        <v>62.541305000000001</v>
      </c>
      <c r="AL83">
        <v>12.307788</v>
      </c>
      <c r="AM83">
        <v>17.436897999999999</v>
      </c>
      <c r="AN83">
        <v>1.034894</v>
      </c>
      <c r="AO83">
        <v>0</v>
      </c>
      <c r="AP83">
        <v>0.37004199999999998</v>
      </c>
      <c r="AQ83">
        <v>50.81944</v>
      </c>
      <c r="AR83">
        <v>45.710788999999998</v>
      </c>
      <c r="AS83">
        <v>34.838067000000002</v>
      </c>
      <c r="AT83">
        <v>14.443459000000001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93.580106999999984</v>
      </c>
      <c r="BA83">
        <f t="shared" si="4"/>
        <v>3207.128342</v>
      </c>
      <c r="BD83">
        <v>6.47</v>
      </c>
      <c r="BE83">
        <v>1.87</v>
      </c>
      <c r="BF83">
        <v>2.92</v>
      </c>
      <c r="BG83">
        <v>1.78</v>
      </c>
      <c r="BH83">
        <v>8.98</v>
      </c>
      <c r="BI83">
        <v>0.49</v>
      </c>
      <c r="BJ83">
        <v>1.03</v>
      </c>
      <c r="BK83">
        <v>1.78</v>
      </c>
      <c r="BL83">
        <v>1.73</v>
      </c>
      <c r="BM83">
        <v>0.19</v>
      </c>
      <c r="BN83">
        <v>3.44</v>
      </c>
      <c r="BO83">
        <v>1.82</v>
      </c>
      <c r="BP83">
        <v>0.24</v>
      </c>
      <c r="BQ83">
        <v>1.94</v>
      </c>
      <c r="BR83">
        <v>2.1</v>
      </c>
      <c r="BS83">
        <v>1.56</v>
      </c>
      <c r="BT83">
        <v>2.8591709999999999</v>
      </c>
      <c r="BU83">
        <v>1.292062</v>
      </c>
      <c r="BV83">
        <v>2.2234349999999998</v>
      </c>
      <c r="BW83">
        <v>1.870878</v>
      </c>
      <c r="BX83">
        <v>1.8869800000000001</v>
      </c>
      <c r="BY83">
        <v>2.5841219999999998</v>
      </c>
      <c r="BZ83">
        <v>1.2782789999999999</v>
      </c>
      <c r="CA83">
        <v>0</v>
      </c>
      <c r="CB83">
        <v>0</v>
      </c>
      <c r="CC83">
        <v>0</v>
      </c>
      <c r="CD83">
        <v>1.9325999999999999E-2</v>
      </c>
      <c r="CE83">
        <v>0</v>
      </c>
      <c r="CF83">
        <v>0</v>
      </c>
      <c r="CG83">
        <v>5.3670000000000002E-3</v>
      </c>
      <c r="CH83">
        <v>0</v>
      </c>
      <c r="CI83">
        <v>1.7353E-2</v>
      </c>
      <c r="CJ83">
        <v>3.3352409999999999</v>
      </c>
      <c r="CK83">
        <v>1.800843</v>
      </c>
      <c r="CL83">
        <v>1.8662000000000001</v>
      </c>
      <c r="CM83">
        <v>3.3814060000000001</v>
      </c>
      <c r="CN83">
        <v>1.7055210000000001</v>
      </c>
      <c r="CO83">
        <v>4.1345960000000002</v>
      </c>
      <c r="CP83">
        <v>3.8814739999999999</v>
      </c>
      <c r="CQ83">
        <v>1.8798630000000001</v>
      </c>
      <c r="CR83">
        <v>0.80474400000000001</v>
      </c>
      <c r="CS83">
        <v>1.32023</v>
      </c>
      <c r="CT83">
        <v>4.0684979999999999</v>
      </c>
      <c r="CU83">
        <v>5.1515060000000004</v>
      </c>
      <c r="CV83">
        <v>3.9348510000000001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93.580106999999984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1.124571</v>
      </c>
      <c r="H84">
        <v>0</v>
      </c>
      <c r="I84">
        <v>0</v>
      </c>
      <c r="J84">
        <v>0</v>
      </c>
      <c r="K84">
        <v>665.45056099999999</v>
      </c>
      <c r="L84">
        <v>642.32809399999996</v>
      </c>
      <c r="M84">
        <v>92.331090000000003</v>
      </c>
      <c r="N84">
        <v>117.88784699999999</v>
      </c>
      <c r="O84">
        <v>123.684601</v>
      </c>
      <c r="P84">
        <v>141.74850900000001</v>
      </c>
      <c r="Q84">
        <v>21.087413999999999</v>
      </c>
      <c r="R84">
        <v>42.681567000000001</v>
      </c>
      <c r="S84">
        <v>26.335315000000001</v>
      </c>
      <c r="T84">
        <v>2.3013309999999998</v>
      </c>
      <c r="U84">
        <v>336.02802800000001</v>
      </c>
      <c r="V84">
        <v>18.376080000000002</v>
      </c>
      <c r="W84">
        <v>31.561935999999999</v>
      </c>
      <c r="X84">
        <v>142.04279500000001</v>
      </c>
      <c r="Y84">
        <v>0</v>
      </c>
      <c r="Z84">
        <v>18.931961999999999</v>
      </c>
      <c r="AA84">
        <v>40.584386000000002</v>
      </c>
      <c r="AB84">
        <v>44.701835000000003</v>
      </c>
      <c r="AC84">
        <v>32.256538999999997</v>
      </c>
      <c r="AD84">
        <v>20.136528999999999</v>
      </c>
      <c r="AE84">
        <v>54.814796000000001</v>
      </c>
      <c r="AF84">
        <v>37.553486999999997</v>
      </c>
      <c r="AG84">
        <v>45.372739000000003</v>
      </c>
      <c r="AH84">
        <v>127.918589</v>
      </c>
      <c r="AI84">
        <v>36.736688000000001</v>
      </c>
      <c r="AJ84">
        <v>0</v>
      </c>
      <c r="AK84">
        <v>62.541305000000001</v>
      </c>
      <c r="AL84">
        <v>12.307788</v>
      </c>
      <c r="AM84">
        <v>17.436897999999999</v>
      </c>
      <c r="AN84">
        <v>1.034894</v>
      </c>
      <c r="AO84">
        <v>0</v>
      </c>
      <c r="AP84">
        <v>0.37004199999999998</v>
      </c>
      <c r="AQ84">
        <v>50.81944</v>
      </c>
      <c r="AR84">
        <v>45.710788999999998</v>
      </c>
      <c r="AS84">
        <v>34.838067000000002</v>
      </c>
      <c r="AT84">
        <v>14.443459000000001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94.070106999999979</v>
      </c>
      <c r="BA84">
        <f t="shared" si="4"/>
        <v>3197.5500780000002</v>
      </c>
      <c r="BD84">
        <v>6.96</v>
      </c>
      <c r="BE84">
        <v>1.87</v>
      </c>
      <c r="BF84">
        <v>2.92</v>
      </c>
      <c r="BG84">
        <v>1.78</v>
      </c>
      <c r="BH84">
        <v>8.98</v>
      </c>
      <c r="BI84">
        <v>0.49</v>
      </c>
      <c r="BJ84">
        <v>1.03</v>
      </c>
      <c r="BK84">
        <v>1.78</v>
      </c>
      <c r="BL84">
        <v>1.73</v>
      </c>
      <c r="BM84">
        <v>0.19</v>
      </c>
      <c r="BN84">
        <v>3.44</v>
      </c>
      <c r="BO84">
        <v>1.82</v>
      </c>
      <c r="BP84">
        <v>0.24</v>
      </c>
      <c r="BQ84">
        <v>1.94</v>
      </c>
      <c r="BR84">
        <v>2.1</v>
      </c>
      <c r="BS84">
        <v>1.56</v>
      </c>
      <c r="BT84">
        <v>2.8591709999999999</v>
      </c>
      <c r="BU84">
        <v>1.292062</v>
      </c>
      <c r="BV84">
        <v>2.2234349999999998</v>
      </c>
      <c r="BW84">
        <v>1.870878</v>
      </c>
      <c r="BX84">
        <v>1.8869800000000001</v>
      </c>
      <c r="BY84">
        <v>2.5841219999999998</v>
      </c>
      <c r="BZ84">
        <v>1.2782789999999999</v>
      </c>
      <c r="CA84">
        <v>0</v>
      </c>
      <c r="CB84">
        <v>0</v>
      </c>
      <c r="CC84">
        <v>0</v>
      </c>
      <c r="CD84">
        <v>1.9325999999999999E-2</v>
      </c>
      <c r="CE84">
        <v>0</v>
      </c>
      <c r="CF84">
        <v>0</v>
      </c>
      <c r="CG84">
        <v>5.3670000000000002E-3</v>
      </c>
      <c r="CH84">
        <v>0</v>
      </c>
      <c r="CI84">
        <v>1.7353E-2</v>
      </c>
      <c r="CJ84">
        <v>3.3352409999999999</v>
      </c>
      <c r="CK84">
        <v>1.800843</v>
      </c>
      <c r="CL84">
        <v>1.8662000000000001</v>
      </c>
      <c r="CM84">
        <v>3.3814060000000001</v>
      </c>
      <c r="CN84">
        <v>1.7055210000000001</v>
      </c>
      <c r="CO84">
        <v>4.1345960000000002</v>
      </c>
      <c r="CP84">
        <v>3.8814739999999999</v>
      </c>
      <c r="CQ84">
        <v>1.8798630000000001</v>
      </c>
      <c r="CR84">
        <v>0.80474400000000001</v>
      </c>
      <c r="CS84">
        <v>1.32023</v>
      </c>
      <c r="CT84">
        <v>4.0684979999999999</v>
      </c>
      <c r="CU84">
        <v>5.1515060000000004</v>
      </c>
      <c r="CV84">
        <v>3.9348510000000001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94.070106999999979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1.124571</v>
      </c>
      <c r="H85">
        <v>0</v>
      </c>
      <c r="I85">
        <v>0</v>
      </c>
      <c r="J85">
        <v>20.2209</v>
      </c>
      <c r="K85">
        <v>665.45056099999999</v>
      </c>
      <c r="L85">
        <v>642.32809399999996</v>
      </c>
      <c r="M85">
        <v>92.331090000000003</v>
      </c>
      <c r="N85">
        <v>117.88784699999999</v>
      </c>
      <c r="O85">
        <v>123.684601</v>
      </c>
      <c r="P85">
        <v>141.74850900000001</v>
      </c>
      <c r="Q85">
        <v>21.087413999999999</v>
      </c>
      <c r="R85">
        <v>42.681567000000001</v>
      </c>
      <c r="S85">
        <v>26.335315000000001</v>
      </c>
      <c r="T85">
        <v>2.3013309999999998</v>
      </c>
      <c r="U85">
        <v>336.02802800000001</v>
      </c>
      <c r="V85">
        <v>18.376080000000002</v>
      </c>
      <c r="W85">
        <v>31.561935999999999</v>
      </c>
      <c r="X85">
        <v>142.04279500000001</v>
      </c>
      <c r="Y85">
        <v>0</v>
      </c>
      <c r="Z85">
        <v>18.931961999999999</v>
      </c>
      <c r="AA85">
        <v>40.584386000000002</v>
      </c>
      <c r="AB85">
        <v>44.701835000000003</v>
      </c>
      <c r="AC85">
        <v>32.256538999999997</v>
      </c>
      <c r="AD85">
        <v>20.136528999999999</v>
      </c>
      <c r="AE85">
        <v>54.814796000000001</v>
      </c>
      <c r="AF85">
        <v>37.553486999999997</v>
      </c>
      <c r="AG85">
        <v>45.372739000000003</v>
      </c>
      <c r="AH85">
        <v>102.33487100000001</v>
      </c>
      <c r="AI85">
        <v>18.368344</v>
      </c>
      <c r="AJ85">
        <v>0</v>
      </c>
      <c r="AK85">
        <v>62.541305000000001</v>
      </c>
      <c r="AL85">
        <v>23.496686</v>
      </c>
      <c r="AM85">
        <v>17.436897999999999</v>
      </c>
      <c r="AN85">
        <v>1.034894</v>
      </c>
      <c r="AO85">
        <v>0</v>
      </c>
      <c r="AP85">
        <v>0.37004199999999998</v>
      </c>
      <c r="AQ85">
        <v>50.81944</v>
      </c>
      <c r="AR85">
        <v>45.710788999999998</v>
      </c>
      <c r="AS85">
        <v>34.838067000000002</v>
      </c>
      <c r="AT85">
        <v>14.443459000000001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93.210017999999991</v>
      </c>
      <c r="BA85">
        <f t="shared" si="4"/>
        <v>3184.1477250000007</v>
      </c>
      <c r="BD85">
        <v>6.97</v>
      </c>
      <c r="BE85">
        <v>1.87</v>
      </c>
      <c r="BF85">
        <v>2.92</v>
      </c>
      <c r="BG85">
        <v>1.78</v>
      </c>
      <c r="BH85">
        <v>8.98</v>
      </c>
      <c r="BI85">
        <v>0.49</v>
      </c>
      <c r="BJ85">
        <v>1.03</v>
      </c>
      <c r="BK85">
        <v>1.78</v>
      </c>
      <c r="BL85">
        <v>1.73</v>
      </c>
      <c r="BM85">
        <v>0.19</v>
      </c>
      <c r="BN85">
        <v>3.44</v>
      </c>
      <c r="BO85">
        <v>1.82</v>
      </c>
      <c r="BP85">
        <v>0.24</v>
      </c>
      <c r="BQ85">
        <v>1.94</v>
      </c>
      <c r="BR85">
        <v>2.1</v>
      </c>
      <c r="BS85">
        <v>1.56</v>
      </c>
      <c r="BT85">
        <v>2.8591709999999999</v>
      </c>
      <c r="BU85">
        <v>1.292062</v>
      </c>
      <c r="BV85">
        <v>2.1403159999999999</v>
      </c>
      <c r="BW85">
        <v>1.870878</v>
      </c>
      <c r="BX85">
        <v>1.8869800000000001</v>
      </c>
      <c r="BY85">
        <v>2.5841219999999998</v>
      </c>
      <c r="BZ85">
        <v>1.2782789999999999</v>
      </c>
      <c r="CA85">
        <v>0</v>
      </c>
      <c r="CB85">
        <v>0</v>
      </c>
      <c r="CC85">
        <v>0</v>
      </c>
      <c r="CD85">
        <v>1.9325999999999999E-2</v>
      </c>
      <c r="CE85">
        <v>0</v>
      </c>
      <c r="CF85">
        <v>0</v>
      </c>
      <c r="CG85">
        <v>5.3670000000000002E-3</v>
      </c>
      <c r="CH85">
        <v>0</v>
      </c>
      <c r="CI85">
        <v>1.7353E-2</v>
      </c>
      <c r="CJ85">
        <v>3.3352409999999999</v>
      </c>
      <c r="CK85">
        <v>1.800843</v>
      </c>
      <c r="CL85">
        <v>1.8662000000000001</v>
      </c>
      <c r="CM85">
        <v>3.3814060000000001</v>
      </c>
      <c r="CN85">
        <v>1.7055210000000001</v>
      </c>
      <c r="CO85">
        <v>4.1345960000000002</v>
      </c>
      <c r="CP85">
        <v>3.8814739999999999</v>
      </c>
      <c r="CQ85">
        <v>1.8798630000000001</v>
      </c>
      <c r="CR85">
        <v>0.80474400000000001</v>
      </c>
      <c r="CS85">
        <v>1.32023</v>
      </c>
      <c r="CT85">
        <v>4.0684979999999999</v>
      </c>
      <c r="CU85">
        <v>5.1515060000000004</v>
      </c>
      <c r="CV85">
        <v>3.1478809999999999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93.210017999999991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1.124571</v>
      </c>
      <c r="H86">
        <v>0</v>
      </c>
      <c r="I86">
        <v>0</v>
      </c>
      <c r="J86">
        <v>36.711525000000002</v>
      </c>
      <c r="K86">
        <v>665.45056099999999</v>
      </c>
      <c r="L86">
        <v>642.32809399999996</v>
      </c>
      <c r="M86">
        <v>92.331090000000003</v>
      </c>
      <c r="N86">
        <v>117.88784699999999</v>
      </c>
      <c r="O86">
        <v>123.684601</v>
      </c>
      <c r="P86">
        <v>141.74850900000001</v>
      </c>
      <c r="Q86">
        <v>21.087413999999999</v>
      </c>
      <c r="R86">
        <v>42.681567000000001</v>
      </c>
      <c r="S86">
        <v>26.335315000000001</v>
      </c>
      <c r="T86">
        <v>2.3013309999999998</v>
      </c>
      <c r="U86">
        <v>336.02802800000001</v>
      </c>
      <c r="V86">
        <v>18.376080000000002</v>
      </c>
      <c r="W86">
        <v>31.561935999999999</v>
      </c>
      <c r="X86">
        <v>142.04279500000001</v>
      </c>
      <c r="Y86">
        <v>0</v>
      </c>
      <c r="Z86">
        <v>18.931961999999999</v>
      </c>
      <c r="AA86">
        <v>40.584386000000002</v>
      </c>
      <c r="AB86">
        <v>44.701835000000003</v>
      </c>
      <c r="AC86">
        <v>32.256538999999997</v>
      </c>
      <c r="AD86">
        <v>10.068263999999999</v>
      </c>
      <c r="AE86">
        <v>54.814796000000001</v>
      </c>
      <c r="AF86">
        <v>26.823919</v>
      </c>
      <c r="AG86">
        <v>45.372739000000003</v>
      </c>
      <c r="AH86">
        <v>76.751154</v>
      </c>
      <c r="AI86">
        <v>4.2388490000000001</v>
      </c>
      <c r="AJ86">
        <v>0</v>
      </c>
      <c r="AK86">
        <v>62.541305000000001</v>
      </c>
      <c r="AL86">
        <v>80.560066000000006</v>
      </c>
      <c r="AM86">
        <v>17.436897999999999</v>
      </c>
      <c r="AN86">
        <v>1.034894</v>
      </c>
      <c r="AO86">
        <v>0</v>
      </c>
      <c r="AP86">
        <v>0.37004199999999998</v>
      </c>
      <c r="AQ86">
        <v>38.114579999999997</v>
      </c>
      <c r="AR86">
        <v>45.710788999999998</v>
      </c>
      <c r="AS86">
        <v>34.838067000000002</v>
      </c>
      <c r="AT86">
        <v>14.443459000000001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92.339928</v>
      </c>
      <c r="BA86">
        <f t="shared" si="4"/>
        <v>3183.6157349999999</v>
      </c>
      <c r="BD86">
        <v>6.97</v>
      </c>
      <c r="BE86">
        <v>1.87</v>
      </c>
      <c r="BF86">
        <v>2.92</v>
      </c>
      <c r="BG86">
        <v>1.78</v>
      </c>
      <c r="BH86">
        <v>8.98</v>
      </c>
      <c r="BI86">
        <v>0.49</v>
      </c>
      <c r="BJ86">
        <v>1.03</v>
      </c>
      <c r="BK86">
        <v>1.78</v>
      </c>
      <c r="BL86">
        <v>1.73</v>
      </c>
      <c r="BM86">
        <v>0.19</v>
      </c>
      <c r="BN86">
        <v>3.44</v>
      </c>
      <c r="BO86">
        <v>1.82</v>
      </c>
      <c r="BP86">
        <v>0.24</v>
      </c>
      <c r="BQ86">
        <v>1.94</v>
      </c>
      <c r="BR86">
        <v>2.1</v>
      </c>
      <c r="BS86">
        <v>1.56</v>
      </c>
      <c r="BT86">
        <v>2.8591709999999999</v>
      </c>
      <c r="BU86">
        <v>1.292062</v>
      </c>
      <c r="BV86">
        <v>2.0571969999999999</v>
      </c>
      <c r="BW86">
        <v>1.870878</v>
      </c>
      <c r="BX86">
        <v>1.8869800000000001</v>
      </c>
      <c r="BY86">
        <v>2.5841219999999998</v>
      </c>
      <c r="BZ86">
        <v>1.2782789999999999</v>
      </c>
      <c r="CA86">
        <v>0</v>
      </c>
      <c r="CB86">
        <v>0</v>
      </c>
      <c r="CC86">
        <v>0</v>
      </c>
      <c r="CD86">
        <v>1.9325999999999999E-2</v>
      </c>
      <c r="CE86">
        <v>0</v>
      </c>
      <c r="CF86">
        <v>0</v>
      </c>
      <c r="CG86">
        <v>5.3670000000000002E-3</v>
      </c>
      <c r="CH86">
        <v>0</v>
      </c>
      <c r="CI86">
        <v>1.7353E-2</v>
      </c>
      <c r="CJ86">
        <v>3.3352409999999999</v>
      </c>
      <c r="CK86">
        <v>1.800843</v>
      </c>
      <c r="CL86">
        <v>1.8662000000000001</v>
      </c>
      <c r="CM86">
        <v>3.3814060000000001</v>
      </c>
      <c r="CN86">
        <v>1.7055210000000001</v>
      </c>
      <c r="CO86">
        <v>4.1345960000000002</v>
      </c>
      <c r="CP86">
        <v>3.8814739999999999</v>
      </c>
      <c r="CQ86">
        <v>1.8798630000000001</v>
      </c>
      <c r="CR86">
        <v>0.80474400000000001</v>
      </c>
      <c r="CS86">
        <v>1.32023</v>
      </c>
      <c r="CT86">
        <v>4.0684979999999999</v>
      </c>
      <c r="CU86">
        <v>5.1515060000000004</v>
      </c>
      <c r="CV86">
        <v>2.3609100000000001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92.339928</v>
      </c>
    </row>
    <row r="87" spans="1:114">
      <c r="A87" t="s">
        <v>129</v>
      </c>
      <c r="B87">
        <v>0</v>
      </c>
      <c r="C87">
        <v>0</v>
      </c>
      <c r="D87">
        <v>19.257999999999999</v>
      </c>
      <c r="E87">
        <v>0</v>
      </c>
      <c r="F87">
        <v>0</v>
      </c>
      <c r="G87">
        <v>32.900270999999996</v>
      </c>
      <c r="H87">
        <v>0</v>
      </c>
      <c r="I87">
        <v>0</v>
      </c>
      <c r="J87">
        <v>73.423051000000001</v>
      </c>
      <c r="K87">
        <v>665.45056099999999</v>
      </c>
      <c r="L87">
        <v>642.32809399999996</v>
      </c>
      <c r="M87">
        <v>92.331090000000003</v>
      </c>
      <c r="N87">
        <v>117.88784699999999</v>
      </c>
      <c r="O87">
        <v>123.684601</v>
      </c>
      <c r="P87">
        <v>141.74850900000001</v>
      </c>
      <c r="Q87">
        <v>21.087413999999999</v>
      </c>
      <c r="R87">
        <v>42.681567000000001</v>
      </c>
      <c r="S87">
        <v>26.335315000000001</v>
      </c>
      <c r="T87">
        <v>2.3013309999999998</v>
      </c>
      <c r="U87">
        <v>336.02802800000001</v>
      </c>
      <c r="V87">
        <v>18.376080000000002</v>
      </c>
      <c r="W87">
        <v>31.845779</v>
      </c>
      <c r="X87">
        <v>142.04279500000001</v>
      </c>
      <c r="Y87">
        <v>0</v>
      </c>
      <c r="Z87">
        <v>18.931961999999999</v>
      </c>
      <c r="AA87">
        <v>40.584386000000002</v>
      </c>
      <c r="AB87">
        <v>44.701835000000003</v>
      </c>
      <c r="AC87">
        <v>32.256538999999997</v>
      </c>
      <c r="AD87">
        <v>10.068263999999999</v>
      </c>
      <c r="AE87">
        <v>54.814796000000001</v>
      </c>
      <c r="AF87">
        <v>26.823919</v>
      </c>
      <c r="AG87">
        <v>45.372739000000003</v>
      </c>
      <c r="AH87">
        <v>40.913232999999998</v>
      </c>
      <c r="AI87">
        <v>0</v>
      </c>
      <c r="AJ87">
        <v>0</v>
      </c>
      <c r="AK87">
        <v>62.541305000000001</v>
      </c>
      <c r="AL87">
        <v>80.560066000000006</v>
      </c>
      <c r="AM87">
        <v>17.436897999999999</v>
      </c>
      <c r="AN87">
        <v>1.034894</v>
      </c>
      <c r="AO87">
        <v>0</v>
      </c>
      <c r="AP87">
        <v>0.37004199999999998</v>
      </c>
      <c r="AQ87">
        <v>25.40972</v>
      </c>
      <c r="AR87">
        <v>45.710788999999998</v>
      </c>
      <c r="AS87">
        <v>34.838067000000002</v>
      </c>
      <c r="AT87">
        <v>14.443459000000001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90.868974999999978</v>
      </c>
      <c r="BA87">
        <f t="shared" si="4"/>
        <v>3217.3922210000005</v>
      </c>
      <c r="BD87">
        <v>6.66</v>
      </c>
      <c r="BE87">
        <v>1.87</v>
      </c>
      <c r="BF87">
        <v>2.92</v>
      </c>
      <c r="BG87">
        <v>1.78</v>
      </c>
      <c r="BH87">
        <v>8.98</v>
      </c>
      <c r="BI87">
        <v>0.49</v>
      </c>
      <c r="BJ87">
        <v>1.03</v>
      </c>
      <c r="BK87">
        <v>1.78</v>
      </c>
      <c r="BL87">
        <v>1.73</v>
      </c>
      <c r="BM87">
        <v>0.19</v>
      </c>
      <c r="BN87">
        <v>3.44</v>
      </c>
      <c r="BO87">
        <v>1.82</v>
      </c>
      <c r="BP87">
        <v>0.24</v>
      </c>
      <c r="BQ87">
        <v>1.94</v>
      </c>
      <c r="BR87">
        <v>2.1</v>
      </c>
      <c r="BS87">
        <v>1.56</v>
      </c>
      <c r="BT87">
        <v>2.8591709999999999</v>
      </c>
      <c r="BU87">
        <v>1.292062</v>
      </c>
      <c r="BV87">
        <v>2.0571969999999999</v>
      </c>
      <c r="BW87">
        <v>1.870878</v>
      </c>
      <c r="BX87">
        <v>1.8869800000000001</v>
      </c>
      <c r="BY87">
        <v>2.5841219999999998</v>
      </c>
      <c r="BZ87">
        <v>1.2782789999999999</v>
      </c>
      <c r="CA87">
        <v>0</v>
      </c>
      <c r="CB87">
        <v>0</v>
      </c>
      <c r="CC87">
        <v>0</v>
      </c>
      <c r="CD87">
        <v>1.9325999999999999E-2</v>
      </c>
      <c r="CE87">
        <v>0</v>
      </c>
      <c r="CF87">
        <v>0</v>
      </c>
      <c r="CG87">
        <v>5.4029999999999998E-3</v>
      </c>
      <c r="CH87">
        <v>0</v>
      </c>
      <c r="CI87">
        <v>1.7353E-2</v>
      </c>
      <c r="CJ87">
        <v>3.3352409999999999</v>
      </c>
      <c r="CK87">
        <v>1.800843</v>
      </c>
      <c r="CL87">
        <v>1.8662000000000001</v>
      </c>
      <c r="CM87">
        <v>3.3814060000000001</v>
      </c>
      <c r="CN87">
        <v>1.7055210000000001</v>
      </c>
      <c r="CO87">
        <v>4.1345960000000002</v>
      </c>
      <c r="CP87">
        <v>3.8268049999999998</v>
      </c>
      <c r="CQ87">
        <v>1.8798630000000001</v>
      </c>
      <c r="CR87">
        <v>0.80474400000000001</v>
      </c>
      <c r="CS87">
        <v>1.32023</v>
      </c>
      <c r="CT87">
        <v>4.0684979999999999</v>
      </c>
      <c r="CU87">
        <v>5.1515060000000004</v>
      </c>
      <c r="CV87">
        <v>1.2545900000000001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90.868974999999978</v>
      </c>
    </row>
    <row r="88" spans="1:114">
      <c r="A88" t="s">
        <v>130</v>
      </c>
      <c r="B88">
        <v>0</v>
      </c>
      <c r="C88">
        <v>0</v>
      </c>
      <c r="D88">
        <v>19.778912999999999</v>
      </c>
      <c r="E88">
        <v>0</v>
      </c>
      <c r="F88">
        <v>0</v>
      </c>
      <c r="G88">
        <v>36.960411000000001</v>
      </c>
      <c r="H88">
        <v>0</v>
      </c>
      <c r="I88">
        <v>0</v>
      </c>
      <c r="J88">
        <v>76.579307999999997</v>
      </c>
      <c r="K88">
        <v>665.45056099999999</v>
      </c>
      <c r="L88">
        <v>642.32809399999996</v>
      </c>
      <c r="M88">
        <v>92.331090000000003</v>
      </c>
      <c r="N88">
        <v>117.88784699999999</v>
      </c>
      <c r="O88">
        <v>123.684601</v>
      </c>
      <c r="P88">
        <v>141.74850900000001</v>
      </c>
      <c r="Q88">
        <v>21.087413999999999</v>
      </c>
      <c r="R88">
        <v>42.681567000000001</v>
      </c>
      <c r="S88">
        <v>26.335315000000001</v>
      </c>
      <c r="T88">
        <v>2.3013309999999998</v>
      </c>
      <c r="U88">
        <v>336.02802800000001</v>
      </c>
      <c r="V88">
        <v>18.376080000000002</v>
      </c>
      <c r="W88">
        <v>31.854175999999999</v>
      </c>
      <c r="X88">
        <v>142.04279500000001</v>
      </c>
      <c r="Y88">
        <v>0</v>
      </c>
      <c r="Z88">
        <v>18.931961999999999</v>
      </c>
      <c r="AA88">
        <v>40.584386000000002</v>
      </c>
      <c r="AB88">
        <v>44.701835000000003</v>
      </c>
      <c r="AC88">
        <v>32.256538999999997</v>
      </c>
      <c r="AD88">
        <v>10.068263999999999</v>
      </c>
      <c r="AE88">
        <v>54.814796000000001</v>
      </c>
      <c r="AF88">
        <v>26.823919</v>
      </c>
      <c r="AG88">
        <v>45.372739000000003</v>
      </c>
      <c r="AH88">
        <v>40.913232999999998</v>
      </c>
      <c r="AI88">
        <v>0</v>
      </c>
      <c r="AJ88">
        <v>0</v>
      </c>
      <c r="AK88">
        <v>62.541305000000001</v>
      </c>
      <c r="AL88">
        <v>23.496686</v>
      </c>
      <c r="AM88">
        <v>17.436897999999999</v>
      </c>
      <c r="AN88">
        <v>1.034894</v>
      </c>
      <c r="AO88">
        <v>0</v>
      </c>
      <c r="AP88">
        <v>0.37004199999999998</v>
      </c>
      <c r="AQ88">
        <v>0</v>
      </c>
      <c r="AR88">
        <v>45.710788999999998</v>
      </c>
      <c r="AS88">
        <v>34.838067000000002</v>
      </c>
      <c r="AT88">
        <v>14.443459000000001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90.868974999999978</v>
      </c>
      <c r="BA88">
        <f t="shared" si="4"/>
        <v>3142.6648279999999</v>
      </c>
      <c r="BD88">
        <v>6.66</v>
      </c>
      <c r="BE88">
        <v>1.87</v>
      </c>
      <c r="BF88">
        <v>2.92</v>
      </c>
      <c r="BG88">
        <v>1.78</v>
      </c>
      <c r="BH88">
        <v>8.98</v>
      </c>
      <c r="BI88">
        <v>0.49</v>
      </c>
      <c r="BJ88">
        <v>1.03</v>
      </c>
      <c r="BK88">
        <v>1.78</v>
      </c>
      <c r="BL88">
        <v>1.73</v>
      </c>
      <c r="BM88">
        <v>0.19</v>
      </c>
      <c r="BN88">
        <v>3.44</v>
      </c>
      <c r="BO88">
        <v>1.82</v>
      </c>
      <c r="BP88">
        <v>0.24</v>
      </c>
      <c r="BQ88">
        <v>1.94</v>
      </c>
      <c r="BR88">
        <v>2.1</v>
      </c>
      <c r="BS88">
        <v>1.56</v>
      </c>
      <c r="BT88">
        <v>2.8591709999999999</v>
      </c>
      <c r="BU88">
        <v>1.292062</v>
      </c>
      <c r="BV88">
        <v>2.0571969999999999</v>
      </c>
      <c r="BW88">
        <v>1.870878</v>
      </c>
      <c r="BX88">
        <v>1.8869800000000001</v>
      </c>
      <c r="BY88">
        <v>2.5841219999999998</v>
      </c>
      <c r="BZ88">
        <v>1.2782789999999999</v>
      </c>
      <c r="CA88">
        <v>0</v>
      </c>
      <c r="CB88">
        <v>0</v>
      </c>
      <c r="CC88">
        <v>0</v>
      </c>
      <c r="CD88">
        <v>1.9325999999999999E-2</v>
      </c>
      <c r="CE88">
        <v>0</v>
      </c>
      <c r="CF88">
        <v>0</v>
      </c>
      <c r="CG88">
        <v>5.4029999999999998E-3</v>
      </c>
      <c r="CH88">
        <v>0</v>
      </c>
      <c r="CI88">
        <v>1.7353E-2</v>
      </c>
      <c r="CJ88">
        <v>3.3352409999999999</v>
      </c>
      <c r="CK88">
        <v>1.800843</v>
      </c>
      <c r="CL88">
        <v>1.8662000000000001</v>
      </c>
      <c r="CM88">
        <v>3.3814060000000001</v>
      </c>
      <c r="CN88">
        <v>1.7055210000000001</v>
      </c>
      <c r="CO88">
        <v>4.1345960000000002</v>
      </c>
      <c r="CP88">
        <v>3.8268049999999998</v>
      </c>
      <c r="CQ88">
        <v>1.8798630000000001</v>
      </c>
      <c r="CR88">
        <v>0.80474400000000001</v>
      </c>
      <c r="CS88">
        <v>1.32023</v>
      </c>
      <c r="CT88">
        <v>4.0684979999999999</v>
      </c>
      <c r="CU88">
        <v>5.1515060000000004</v>
      </c>
      <c r="CV88">
        <v>1.2545900000000001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90.868974999999978</v>
      </c>
    </row>
    <row r="89" spans="1:114">
      <c r="A89" t="s">
        <v>131</v>
      </c>
      <c r="B89">
        <v>0</v>
      </c>
      <c r="C89">
        <v>0</v>
      </c>
      <c r="D89">
        <v>19.778912999999999</v>
      </c>
      <c r="E89">
        <v>0</v>
      </c>
      <c r="F89">
        <v>0</v>
      </c>
      <c r="G89">
        <v>36.960411000000001</v>
      </c>
      <c r="H89">
        <v>0</v>
      </c>
      <c r="I89">
        <v>0</v>
      </c>
      <c r="J89">
        <v>76.579307999999997</v>
      </c>
      <c r="K89">
        <v>665.45056099999999</v>
      </c>
      <c r="L89">
        <v>642.32809399999996</v>
      </c>
      <c r="M89">
        <v>92.331090000000003</v>
      </c>
      <c r="N89">
        <v>117.88784699999999</v>
      </c>
      <c r="O89">
        <v>123.684601</v>
      </c>
      <c r="P89">
        <v>141.74850900000001</v>
      </c>
      <c r="Q89">
        <v>21.087413999999999</v>
      </c>
      <c r="R89">
        <v>42.681567000000001</v>
      </c>
      <c r="S89">
        <v>26.335315000000001</v>
      </c>
      <c r="T89">
        <v>2.3013309999999998</v>
      </c>
      <c r="U89">
        <v>336.02802800000001</v>
      </c>
      <c r="V89">
        <v>18.376080000000002</v>
      </c>
      <c r="W89">
        <v>31.854175999999999</v>
      </c>
      <c r="X89">
        <v>142.04279500000001</v>
      </c>
      <c r="Y89">
        <v>0</v>
      </c>
      <c r="Z89">
        <v>12.621308000000001</v>
      </c>
      <c r="AA89">
        <v>40.584386000000002</v>
      </c>
      <c r="AB89">
        <v>44.701835000000003</v>
      </c>
      <c r="AC89">
        <v>21.482686999999999</v>
      </c>
      <c r="AD89">
        <v>10.068263999999999</v>
      </c>
      <c r="AE89">
        <v>54.814796000000001</v>
      </c>
      <c r="AF89">
        <v>26.823919</v>
      </c>
      <c r="AG89">
        <v>45.372739000000003</v>
      </c>
      <c r="AH89">
        <v>40.913232999999998</v>
      </c>
      <c r="AI89">
        <v>0</v>
      </c>
      <c r="AJ89">
        <v>0</v>
      </c>
      <c r="AK89">
        <v>62.541305000000001</v>
      </c>
      <c r="AL89">
        <v>23.496686</v>
      </c>
      <c r="AM89">
        <v>17.436897999999999</v>
      </c>
      <c r="AN89">
        <v>1.034894</v>
      </c>
      <c r="AO89">
        <v>0</v>
      </c>
      <c r="AP89">
        <v>0.37004199999999998</v>
      </c>
      <c r="AQ89">
        <v>0</v>
      </c>
      <c r="AR89">
        <v>45.710788999999998</v>
      </c>
      <c r="AS89">
        <v>34.838067000000002</v>
      </c>
      <c r="AT89">
        <v>14.443459000000001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90.79904599999999</v>
      </c>
      <c r="BA89">
        <f t="shared" si="4"/>
        <v>3125.5103930000005</v>
      </c>
      <c r="BD89">
        <v>6.59</v>
      </c>
      <c r="BE89">
        <v>1.87</v>
      </c>
      <c r="BF89">
        <v>2.92</v>
      </c>
      <c r="BG89">
        <v>1.78</v>
      </c>
      <c r="BH89">
        <v>8.98</v>
      </c>
      <c r="BI89">
        <v>0.49</v>
      </c>
      <c r="BJ89">
        <v>1.03</v>
      </c>
      <c r="BK89">
        <v>1.78</v>
      </c>
      <c r="BL89">
        <v>1.73</v>
      </c>
      <c r="BM89">
        <v>0.19</v>
      </c>
      <c r="BN89">
        <v>3.44</v>
      </c>
      <c r="BO89">
        <v>1.82</v>
      </c>
      <c r="BP89">
        <v>0.24</v>
      </c>
      <c r="BQ89">
        <v>1.94</v>
      </c>
      <c r="BR89">
        <v>2.1</v>
      </c>
      <c r="BS89">
        <v>1.56</v>
      </c>
      <c r="BT89">
        <v>2.8591709999999999</v>
      </c>
      <c r="BU89">
        <v>1.292062</v>
      </c>
      <c r="BV89">
        <v>2.0571969999999999</v>
      </c>
      <c r="BW89">
        <v>1.870878</v>
      </c>
      <c r="BX89">
        <v>1.8869800000000001</v>
      </c>
      <c r="BY89">
        <v>2.5841219999999998</v>
      </c>
      <c r="BZ89">
        <v>1.2782789999999999</v>
      </c>
      <c r="CA89">
        <v>0</v>
      </c>
      <c r="CB89">
        <v>4.4010000000000004E-3</v>
      </c>
      <c r="CC89">
        <v>0</v>
      </c>
      <c r="CD89">
        <v>1.4925000000000001E-2</v>
      </c>
      <c r="CE89">
        <v>0</v>
      </c>
      <c r="CF89">
        <v>0</v>
      </c>
      <c r="CG89">
        <v>5.4739999999999997E-3</v>
      </c>
      <c r="CH89">
        <v>0</v>
      </c>
      <c r="CI89">
        <v>1.7353E-2</v>
      </c>
      <c r="CJ89">
        <v>3.3352409999999999</v>
      </c>
      <c r="CK89">
        <v>1.800843</v>
      </c>
      <c r="CL89">
        <v>1.8662000000000001</v>
      </c>
      <c r="CM89">
        <v>3.3814060000000001</v>
      </c>
      <c r="CN89">
        <v>1.7055210000000001</v>
      </c>
      <c r="CO89">
        <v>4.1345960000000002</v>
      </c>
      <c r="CP89">
        <v>3.8268049999999998</v>
      </c>
      <c r="CQ89">
        <v>1.8798630000000001</v>
      </c>
      <c r="CR89">
        <v>0.80474400000000001</v>
      </c>
      <c r="CS89">
        <v>1.32023</v>
      </c>
      <c r="CT89">
        <v>4.0684979999999999</v>
      </c>
      <c r="CU89">
        <v>5.1515060000000004</v>
      </c>
      <c r="CV89">
        <v>1.2545900000000001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90.79904599999999</v>
      </c>
    </row>
    <row r="90" spans="1:114">
      <c r="A90" t="s">
        <v>132</v>
      </c>
      <c r="B90">
        <v>0</v>
      </c>
      <c r="C90">
        <v>0</v>
      </c>
      <c r="D90">
        <v>19.778912999999999</v>
      </c>
      <c r="E90">
        <v>0</v>
      </c>
      <c r="F90">
        <v>0</v>
      </c>
      <c r="G90">
        <v>36.960411000000001</v>
      </c>
      <c r="H90">
        <v>0</v>
      </c>
      <c r="I90">
        <v>0</v>
      </c>
      <c r="J90">
        <v>76.579307999999997</v>
      </c>
      <c r="K90">
        <v>665.45056099999999</v>
      </c>
      <c r="L90">
        <v>642.32809399999996</v>
      </c>
      <c r="M90">
        <v>92.331090000000003</v>
      </c>
      <c r="N90">
        <v>117.88784699999999</v>
      </c>
      <c r="O90">
        <v>123.684601</v>
      </c>
      <c r="P90">
        <v>141.74850900000001</v>
      </c>
      <c r="Q90">
        <v>21.087413999999999</v>
      </c>
      <c r="R90">
        <v>42.681567000000001</v>
      </c>
      <c r="S90">
        <v>26.335315000000001</v>
      </c>
      <c r="T90">
        <v>2.3013309999999998</v>
      </c>
      <c r="U90">
        <v>336.02802800000001</v>
      </c>
      <c r="V90">
        <v>18.376080000000002</v>
      </c>
      <c r="W90">
        <v>31.854175999999999</v>
      </c>
      <c r="X90">
        <v>142.04279500000001</v>
      </c>
      <c r="Y90">
        <v>0</v>
      </c>
      <c r="Z90">
        <v>12.621308000000001</v>
      </c>
      <c r="AA90">
        <v>40.584386000000002</v>
      </c>
      <c r="AB90">
        <v>44.701835000000003</v>
      </c>
      <c r="AC90">
        <v>21.482686999999999</v>
      </c>
      <c r="AD90">
        <v>10.068263999999999</v>
      </c>
      <c r="AE90">
        <v>54.814796000000001</v>
      </c>
      <c r="AF90">
        <v>26.823919</v>
      </c>
      <c r="AG90">
        <v>45.372739000000003</v>
      </c>
      <c r="AH90">
        <v>43.709833000000003</v>
      </c>
      <c r="AI90">
        <v>0</v>
      </c>
      <c r="AJ90">
        <v>0</v>
      </c>
      <c r="AK90">
        <v>62.541305000000001</v>
      </c>
      <c r="AL90">
        <v>23.496686</v>
      </c>
      <c r="AM90">
        <v>17.436897999999999</v>
      </c>
      <c r="AN90">
        <v>1.034894</v>
      </c>
      <c r="AO90">
        <v>0</v>
      </c>
      <c r="AP90">
        <v>0.37004199999999998</v>
      </c>
      <c r="AQ90">
        <v>0</v>
      </c>
      <c r="AR90">
        <v>45.710788999999998</v>
      </c>
      <c r="AS90">
        <v>34.838067000000002</v>
      </c>
      <c r="AT90">
        <v>14.443459000000001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90.890288999999996</v>
      </c>
      <c r="BA90">
        <f t="shared" si="4"/>
        <v>3128.398236</v>
      </c>
      <c r="BD90">
        <v>6.59</v>
      </c>
      <c r="BE90">
        <v>1.87</v>
      </c>
      <c r="BF90">
        <v>2.92</v>
      </c>
      <c r="BG90">
        <v>1.78</v>
      </c>
      <c r="BH90">
        <v>8.98</v>
      </c>
      <c r="BI90">
        <v>0.49</v>
      </c>
      <c r="BJ90">
        <v>1.03</v>
      </c>
      <c r="BK90">
        <v>1.78</v>
      </c>
      <c r="BL90">
        <v>1.73</v>
      </c>
      <c r="BM90">
        <v>0.19</v>
      </c>
      <c r="BN90">
        <v>3.44</v>
      </c>
      <c r="BO90">
        <v>1.82</v>
      </c>
      <c r="BP90">
        <v>0.24</v>
      </c>
      <c r="BQ90">
        <v>1.94</v>
      </c>
      <c r="BR90">
        <v>2.1</v>
      </c>
      <c r="BS90">
        <v>1.56</v>
      </c>
      <c r="BT90">
        <v>2.8591709999999999</v>
      </c>
      <c r="BU90">
        <v>1.292062</v>
      </c>
      <c r="BV90">
        <v>2.0571969999999999</v>
      </c>
      <c r="BW90">
        <v>1.870878</v>
      </c>
      <c r="BX90">
        <v>1.8869800000000001</v>
      </c>
      <c r="BY90">
        <v>2.5841219999999998</v>
      </c>
      <c r="BZ90">
        <v>1.2782789999999999</v>
      </c>
      <c r="CA90">
        <v>0</v>
      </c>
      <c r="CB90">
        <v>4.4010000000000004E-3</v>
      </c>
      <c r="CC90">
        <v>0</v>
      </c>
      <c r="CD90">
        <v>1.4925000000000001E-2</v>
      </c>
      <c r="CE90">
        <v>0</v>
      </c>
      <c r="CF90">
        <v>0</v>
      </c>
      <c r="CG90">
        <v>5.4739999999999997E-3</v>
      </c>
      <c r="CH90">
        <v>0</v>
      </c>
      <c r="CI90">
        <v>1.7353E-2</v>
      </c>
      <c r="CJ90">
        <v>3.3352409999999999</v>
      </c>
      <c r="CK90">
        <v>1.800843</v>
      </c>
      <c r="CL90">
        <v>1.8662000000000001</v>
      </c>
      <c r="CM90">
        <v>3.3814060000000001</v>
      </c>
      <c r="CN90">
        <v>1.7055210000000001</v>
      </c>
      <c r="CO90">
        <v>4.1345960000000002</v>
      </c>
      <c r="CP90">
        <v>3.8268049999999998</v>
      </c>
      <c r="CQ90">
        <v>1.8798630000000001</v>
      </c>
      <c r="CR90">
        <v>0.80474400000000001</v>
      </c>
      <c r="CS90">
        <v>1.32023</v>
      </c>
      <c r="CT90">
        <v>4.0684979999999999</v>
      </c>
      <c r="CU90">
        <v>5.1515060000000004</v>
      </c>
      <c r="CV90">
        <v>1.3458330000000001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90.890288999999996</v>
      </c>
    </row>
    <row r="91" spans="1:114">
      <c r="A91" t="s">
        <v>133</v>
      </c>
      <c r="B91">
        <v>0</v>
      </c>
      <c r="C91">
        <v>0</v>
      </c>
      <c r="D91">
        <v>19.778912999999999</v>
      </c>
      <c r="E91">
        <v>0</v>
      </c>
      <c r="F91">
        <v>0</v>
      </c>
      <c r="G91">
        <v>36.960411000000001</v>
      </c>
      <c r="H91">
        <v>0</v>
      </c>
      <c r="I91">
        <v>0</v>
      </c>
      <c r="J91">
        <v>76.579307999999997</v>
      </c>
      <c r="K91">
        <v>665.45056099999999</v>
      </c>
      <c r="L91">
        <v>642.32809399999996</v>
      </c>
      <c r="M91">
        <v>92.331090000000003</v>
      </c>
      <c r="N91">
        <v>117.88784699999999</v>
      </c>
      <c r="O91">
        <v>123.684601</v>
      </c>
      <c r="P91">
        <v>141.74850900000001</v>
      </c>
      <c r="Q91">
        <v>21.087413999999999</v>
      </c>
      <c r="R91">
        <v>42.681567000000001</v>
      </c>
      <c r="S91">
        <v>26.335315000000001</v>
      </c>
      <c r="T91">
        <v>2.3013309999999998</v>
      </c>
      <c r="U91">
        <v>336.02802800000001</v>
      </c>
      <c r="V91">
        <v>18.376080000000002</v>
      </c>
      <c r="W91">
        <v>31.854175999999999</v>
      </c>
      <c r="X91">
        <v>142.04279500000001</v>
      </c>
      <c r="Y91">
        <v>0</v>
      </c>
      <c r="Z91">
        <v>12.621308000000001</v>
      </c>
      <c r="AA91">
        <v>40.584386000000002</v>
      </c>
      <c r="AB91">
        <v>44.701835000000003</v>
      </c>
      <c r="AC91">
        <v>21.482686999999999</v>
      </c>
      <c r="AD91">
        <v>10.068263999999999</v>
      </c>
      <c r="AE91">
        <v>54.814796000000001</v>
      </c>
      <c r="AF91">
        <v>26.823919</v>
      </c>
      <c r="AG91">
        <v>45.372739000000003</v>
      </c>
      <c r="AH91">
        <v>51.167436000000002</v>
      </c>
      <c r="AI91">
        <v>0</v>
      </c>
      <c r="AJ91">
        <v>0</v>
      </c>
      <c r="AK91">
        <v>62.541305000000001</v>
      </c>
      <c r="AL91">
        <v>23.496686</v>
      </c>
      <c r="AM91">
        <v>17.436897999999999</v>
      </c>
      <c r="AN91">
        <v>1.034894</v>
      </c>
      <c r="AO91">
        <v>0</v>
      </c>
      <c r="AP91">
        <v>0.37004199999999998</v>
      </c>
      <c r="AQ91">
        <v>0</v>
      </c>
      <c r="AR91">
        <v>45.710788999999998</v>
      </c>
      <c r="AS91">
        <v>34.838067000000002</v>
      </c>
      <c r="AT91">
        <v>14.443459000000001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91.081447999999995</v>
      </c>
      <c r="BA91">
        <f t="shared" si="4"/>
        <v>3136.0469980000003</v>
      </c>
      <c r="BD91">
        <v>6.59</v>
      </c>
      <c r="BE91">
        <v>1.87</v>
      </c>
      <c r="BF91">
        <v>2.92</v>
      </c>
      <c r="BG91">
        <v>1.78</v>
      </c>
      <c r="BH91">
        <v>8.98</v>
      </c>
      <c r="BI91">
        <v>0.51</v>
      </c>
      <c r="BJ91">
        <v>1.06</v>
      </c>
      <c r="BK91">
        <v>1.78</v>
      </c>
      <c r="BL91">
        <v>1.73</v>
      </c>
      <c r="BM91">
        <v>0.19</v>
      </c>
      <c r="BN91">
        <v>3.44</v>
      </c>
      <c r="BO91">
        <v>1.82</v>
      </c>
      <c r="BP91">
        <v>0.24</v>
      </c>
      <c r="BQ91">
        <v>1.94</v>
      </c>
      <c r="BR91">
        <v>2.1</v>
      </c>
      <c r="BS91">
        <v>1.56</v>
      </c>
      <c r="BT91">
        <v>2.8591709999999999</v>
      </c>
      <c r="BU91">
        <v>1.292062</v>
      </c>
      <c r="BV91">
        <v>2.0571969999999999</v>
      </c>
      <c r="BW91">
        <v>1.870878</v>
      </c>
      <c r="BX91">
        <v>1.8869800000000001</v>
      </c>
      <c r="BY91">
        <v>2.5841219999999998</v>
      </c>
      <c r="BZ91">
        <v>1.2782789999999999</v>
      </c>
      <c r="CA91">
        <v>0</v>
      </c>
      <c r="CB91">
        <v>0</v>
      </c>
      <c r="CC91">
        <v>0</v>
      </c>
      <c r="CD91">
        <v>1.4925000000000001E-2</v>
      </c>
      <c r="CE91">
        <v>0</v>
      </c>
      <c r="CF91">
        <v>0</v>
      </c>
      <c r="CG91">
        <v>5.6179999999999997E-3</v>
      </c>
      <c r="CH91">
        <v>0</v>
      </c>
      <c r="CI91">
        <v>1.7353E-2</v>
      </c>
      <c r="CJ91">
        <v>3.2525490000000001</v>
      </c>
      <c r="CK91">
        <v>1.800843</v>
      </c>
      <c r="CL91">
        <v>1.8662000000000001</v>
      </c>
      <c r="CM91">
        <v>3.3814060000000001</v>
      </c>
      <c r="CN91">
        <v>1.7055210000000001</v>
      </c>
      <c r="CO91">
        <v>4.1345960000000002</v>
      </c>
      <c r="CP91">
        <v>3.8268049999999998</v>
      </c>
      <c r="CQ91">
        <v>1.8798630000000001</v>
      </c>
      <c r="CR91">
        <v>0.80474400000000001</v>
      </c>
      <c r="CS91">
        <v>1.32023</v>
      </c>
      <c r="CT91">
        <v>4.0684979999999999</v>
      </c>
      <c r="CU91">
        <v>5.1515060000000004</v>
      </c>
      <c r="CV91">
        <v>1.573941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91.081447999999995</v>
      </c>
    </row>
    <row r="92" spans="1:114">
      <c r="A92" t="s">
        <v>134</v>
      </c>
      <c r="B92">
        <v>0</v>
      </c>
      <c r="C92">
        <v>0</v>
      </c>
      <c r="D92">
        <v>19.778912999999999</v>
      </c>
      <c r="E92">
        <v>0</v>
      </c>
      <c r="F92">
        <v>0</v>
      </c>
      <c r="G92">
        <v>36.960411000000001</v>
      </c>
      <c r="H92">
        <v>0</v>
      </c>
      <c r="I92">
        <v>0</v>
      </c>
      <c r="J92">
        <v>76.579307999999997</v>
      </c>
      <c r="K92">
        <v>665.45056099999999</v>
      </c>
      <c r="L92">
        <v>642.32809399999996</v>
      </c>
      <c r="M92">
        <v>92.331090000000003</v>
      </c>
      <c r="N92">
        <v>117.88784699999999</v>
      </c>
      <c r="O92">
        <v>123.684601</v>
      </c>
      <c r="P92">
        <v>141.74850900000001</v>
      </c>
      <c r="Q92">
        <v>21.087413999999999</v>
      </c>
      <c r="R92">
        <v>42.681567000000001</v>
      </c>
      <c r="S92">
        <v>26.335315000000001</v>
      </c>
      <c r="T92">
        <v>2.3013309999999998</v>
      </c>
      <c r="U92">
        <v>336.02802800000001</v>
      </c>
      <c r="V92">
        <v>18.376080000000002</v>
      </c>
      <c r="W92">
        <v>31.854175999999999</v>
      </c>
      <c r="X92">
        <v>142.04279500000001</v>
      </c>
      <c r="Y92">
        <v>0</v>
      </c>
      <c r="Z92">
        <v>12.621308000000001</v>
      </c>
      <c r="AA92">
        <v>40.584386000000002</v>
      </c>
      <c r="AB92">
        <v>29.710733999999999</v>
      </c>
      <c r="AC92">
        <v>21.482686999999999</v>
      </c>
      <c r="AD92">
        <v>10.068263999999999</v>
      </c>
      <c r="AE92">
        <v>54.814796000000001</v>
      </c>
      <c r="AF92">
        <v>26.823919</v>
      </c>
      <c r="AG92">
        <v>45.372739000000003</v>
      </c>
      <c r="AH92">
        <v>51.167436000000002</v>
      </c>
      <c r="AI92">
        <v>0</v>
      </c>
      <c r="AJ92">
        <v>0</v>
      </c>
      <c r="AK92">
        <v>62.541305000000001</v>
      </c>
      <c r="AL92">
        <v>23.496686</v>
      </c>
      <c r="AM92">
        <v>17.436897999999999</v>
      </c>
      <c r="AN92">
        <v>1.034894</v>
      </c>
      <c r="AO92">
        <v>0</v>
      </c>
      <c r="AP92">
        <v>0.37004199999999998</v>
      </c>
      <c r="AQ92">
        <v>0</v>
      </c>
      <c r="AR92">
        <v>45.710788999999998</v>
      </c>
      <c r="AS92">
        <v>34.838067000000002</v>
      </c>
      <c r="AT92">
        <v>14.443459000000001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91.165267999999983</v>
      </c>
      <c r="BA92">
        <f t="shared" si="4"/>
        <v>3121.1397170000005</v>
      </c>
      <c r="BD92">
        <v>6.59</v>
      </c>
      <c r="BE92">
        <v>1.87</v>
      </c>
      <c r="BF92">
        <v>2.92</v>
      </c>
      <c r="BG92">
        <v>1.78</v>
      </c>
      <c r="BH92">
        <v>8.98</v>
      </c>
      <c r="BI92">
        <v>0.52</v>
      </c>
      <c r="BJ92">
        <v>1.06</v>
      </c>
      <c r="BK92">
        <v>1.78</v>
      </c>
      <c r="BL92">
        <v>1.73</v>
      </c>
      <c r="BM92">
        <v>0.19</v>
      </c>
      <c r="BN92">
        <v>3.44</v>
      </c>
      <c r="BO92">
        <v>1.82</v>
      </c>
      <c r="BP92">
        <v>0.24</v>
      </c>
      <c r="BQ92">
        <v>1.94</v>
      </c>
      <c r="BR92">
        <v>2.1</v>
      </c>
      <c r="BS92">
        <v>1.56</v>
      </c>
      <c r="BT92">
        <v>2.8591709999999999</v>
      </c>
      <c r="BU92">
        <v>1.292062</v>
      </c>
      <c r="BV92">
        <v>2.1310169999999999</v>
      </c>
      <c r="BW92">
        <v>1.870878</v>
      </c>
      <c r="BX92">
        <v>1.8869800000000001</v>
      </c>
      <c r="BY92">
        <v>2.5841219999999998</v>
      </c>
      <c r="BZ92">
        <v>1.2782789999999999</v>
      </c>
      <c r="CA92">
        <v>0</v>
      </c>
      <c r="CB92">
        <v>0</v>
      </c>
      <c r="CC92">
        <v>0</v>
      </c>
      <c r="CD92">
        <v>1.4925000000000001E-2</v>
      </c>
      <c r="CE92">
        <v>0</v>
      </c>
      <c r="CF92">
        <v>0</v>
      </c>
      <c r="CG92">
        <v>5.6179999999999997E-3</v>
      </c>
      <c r="CH92">
        <v>0</v>
      </c>
      <c r="CI92">
        <v>1.7353E-2</v>
      </c>
      <c r="CJ92">
        <v>3.2525490000000001</v>
      </c>
      <c r="CK92">
        <v>1.800843</v>
      </c>
      <c r="CL92">
        <v>1.8662000000000001</v>
      </c>
      <c r="CM92">
        <v>3.3814060000000001</v>
      </c>
      <c r="CN92">
        <v>1.7055210000000001</v>
      </c>
      <c r="CO92">
        <v>4.1345960000000002</v>
      </c>
      <c r="CP92">
        <v>3.8268049999999998</v>
      </c>
      <c r="CQ92">
        <v>1.8798630000000001</v>
      </c>
      <c r="CR92">
        <v>0.80474400000000001</v>
      </c>
      <c r="CS92">
        <v>1.32023</v>
      </c>
      <c r="CT92">
        <v>4.0684979999999999</v>
      </c>
      <c r="CU92">
        <v>5.1515060000000004</v>
      </c>
      <c r="CV92">
        <v>1.573941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91.165267999999983</v>
      </c>
    </row>
    <row r="93" spans="1:114">
      <c r="A93" t="s">
        <v>135</v>
      </c>
      <c r="B93">
        <v>0</v>
      </c>
      <c r="C93">
        <v>0</v>
      </c>
      <c r="D93">
        <v>19.778912999999999</v>
      </c>
      <c r="E93">
        <v>0</v>
      </c>
      <c r="F93">
        <v>0</v>
      </c>
      <c r="G93">
        <v>36.960411000000001</v>
      </c>
      <c r="H93">
        <v>0</v>
      </c>
      <c r="I93">
        <v>0</v>
      </c>
      <c r="J93">
        <v>92.819618000000006</v>
      </c>
      <c r="K93">
        <v>665.45056099999999</v>
      </c>
      <c r="L93">
        <v>642.32809399999996</v>
      </c>
      <c r="M93">
        <v>92.331090000000003</v>
      </c>
      <c r="N93">
        <v>117.88784699999999</v>
      </c>
      <c r="O93">
        <v>123.684601</v>
      </c>
      <c r="P93">
        <v>141.74850900000001</v>
      </c>
      <c r="Q93">
        <v>21.087413999999999</v>
      </c>
      <c r="R93">
        <v>42.681567000000001</v>
      </c>
      <c r="S93">
        <v>26.335315000000001</v>
      </c>
      <c r="T93">
        <v>2.3013309999999998</v>
      </c>
      <c r="U93">
        <v>336.02802800000001</v>
      </c>
      <c r="V93">
        <v>18.376080000000002</v>
      </c>
      <c r="W93">
        <v>31.854175999999999</v>
      </c>
      <c r="X93">
        <v>142.04279500000001</v>
      </c>
      <c r="Y93">
        <v>0</v>
      </c>
      <c r="Z93">
        <v>12.621308000000001</v>
      </c>
      <c r="AA93">
        <v>40.584386000000002</v>
      </c>
      <c r="AB93">
        <v>29.710733999999999</v>
      </c>
      <c r="AC93">
        <v>21.482686999999999</v>
      </c>
      <c r="AD93">
        <v>10.068263999999999</v>
      </c>
      <c r="AE93">
        <v>54.814796000000001</v>
      </c>
      <c r="AF93">
        <v>26.823919</v>
      </c>
      <c r="AG93">
        <v>45.372739000000003</v>
      </c>
      <c r="AH93">
        <v>51.167436000000002</v>
      </c>
      <c r="AI93">
        <v>0</v>
      </c>
      <c r="AJ93">
        <v>0</v>
      </c>
      <c r="AK93">
        <v>62.541305000000001</v>
      </c>
      <c r="AL93">
        <v>23.496686</v>
      </c>
      <c r="AM93">
        <v>17.436897999999999</v>
      </c>
      <c r="AN93">
        <v>1.034894</v>
      </c>
      <c r="AO93">
        <v>0</v>
      </c>
      <c r="AP93">
        <v>0.37004199999999998</v>
      </c>
      <c r="AQ93">
        <v>0</v>
      </c>
      <c r="AR93">
        <v>51.025996999999997</v>
      </c>
      <c r="AS93">
        <v>34.838067000000002</v>
      </c>
      <c r="AT93">
        <v>14.443459000000001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91.128681</v>
      </c>
      <c r="BA93">
        <f t="shared" si="4"/>
        <v>3142.6586480000005</v>
      </c>
      <c r="BD93">
        <v>6.47</v>
      </c>
      <c r="BE93">
        <v>1.87</v>
      </c>
      <c r="BF93">
        <v>2.92</v>
      </c>
      <c r="BG93">
        <v>1.78</v>
      </c>
      <c r="BH93">
        <v>8.98</v>
      </c>
      <c r="BI93">
        <v>0.52</v>
      </c>
      <c r="BJ93">
        <v>1.06</v>
      </c>
      <c r="BK93">
        <v>1.78</v>
      </c>
      <c r="BL93">
        <v>1.73</v>
      </c>
      <c r="BM93">
        <v>0.19</v>
      </c>
      <c r="BN93">
        <v>3.44</v>
      </c>
      <c r="BO93">
        <v>1.82</v>
      </c>
      <c r="BP93">
        <v>0.24</v>
      </c>
      <c r="BQ93">
        <v>1.94</v>
      </c>
      <c r="BR93">
        <v>2.1</v>
      </c>
      <c r="BS93">
        <v>1.56</v>
      </c>
      <c r="BT93">
        <v>2.8591709999999999</v>
      </c>
      <c r="BU93">
        <v>1.292062</v>
      </c>
      <c r="BV93">
        <v>2.2143570000000001</v>
      </c>
      <c r="BW93">
        <v>1.870878</v>
      </c>
      <c r="BX93">
        <v>1.8869800000000001</v>
      </c>
      <c r="BY93">
        <v>2.5841219999999998</v>
      </c>
      <c r="BZ93">
        <v>1.2782789999999999</v>
      </c>
      <c r="CA93">
        <v>0</v>
      </c>
      <c r="CB93">
        <v>0</v>
      </c>
      <c r="CC93">
        <v>0</v>
      </c>
      <c r="CD93">
        <v>1.4925000000000001E-2</v>
      </c>
      <c r="CE93">
        <v>0</v>
      </c>
      <c r="CF93">
        <v>0</v>
      </c>
      <c r="CG93">
        <v>8.7309999999999992E-3</v>
      </c>
      <c r="CH93">
        <v>0</v>
      </c>
      <c r="CI93">
        <v>1.4312999999999999E-2</v>
      </c>
      <c r="CJ93">
        <v>3.2525490000000001</v>
      </c>
      <c r="CK93">
        <v>1.800843</v>
      </c>
      <c r="CL93">
        <v>1.8662000000000001</v>
      </c>
      <c r="CM93">
        <v>3.3814060000000001</v>
      </c>
      <c r="CN93">
        <v>1.7055210000000001</v>
      </c>
      <c r="CO93">
        <v>4.1345960000000002</v>
      </c>
      <c r="CP93">
        <v>3.8268049999999998</v>
      </c>
      <c r="CQ93">
        <v>1.8798630000000001</v>
      </c>
      <c r="CR93">
        <v>0.80474400000000001</v>
      </c>
      <c r="CS93">
        <v>1.32023</v>
      </c>
      <c r="CT93">
        <v>4.0684979999999999</v>
      </c>
      <c r="CU93">
        <v>5.1515060000000004</v>
      </c>
      <c r="CV93">
        <v>1.573941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91.128681</v>
      </c>
    </row>
    <row r="94" spans="1:114">
      <c r="A94" t="s">
        <v>136</v>
      </c>
      <c r="B94">
        <v>0</v>
      </c>
      <c r="C94">
        <v>0</v>
      </c>
      <c r="D94">
        <v>19.778912999999999</v>
      </c>
      <c r="E94">
        <v>0</v>
      </c>
      <c r="F94">
        <v>0</v>
      </c>
      <c r="G94">
        <v>36.960411000000001</v>
      </c>
      <c r="H94">
        <v>0</v>
      </c>
      <c r="I94">
        <v>0</v>
      </c>
      <c r="J94">
        <v>92.819618000000006</v>
      </c>
      <c r="K94">
        <v>665.45056099999999</v>
      </c>
      <c r="L94">
        <v>642.32809399999996</v>
      </c>
      <c r="M94">
        <v>92.331090000000003</v>
      </c>
      <c r="N94">
        <v>117.88784699999999</v>
      </c>
      <c r="O94">
        <v>123.684601</v>
      </c>
      <c r="P94">
        <v>141.74850900000001</v>
      </c>
      <c r="Q94">
        <v>21.087413999999999</v>
      </c>
      <c r="R94">
        <v>42.681567000000001</v>
      </c>
      <c r="S94">
        <v>26.335315000000001</v>
      </c>
      <c r="T94">
        <v>2.3013309999999998</v>
      </c>
      <c r="U94">
        <v>336.02802800000001</v>
      </c>
      <c r="V94">
        <v>18.376080000000002</v>
      </c>
      <c r="W94">
        <v>31.854175999999999</v>
      </c>
      <c r="X94">
        <v>142.04279500000001</v>
      </c>
      <c r="Y94">
        <v>0</v>
      </c>
      <c r="Z94">
        <v>12.621308000000001</v>
      </c>
      <c r="AA94">
        <v>40.584386000000002</v>
      </c>
      <c r="AB94">
        <v>29.710733999999999</v>
      </c>
      <c r="AC94">
        <v>21.482686999999999</v>
      </c>
      <c r="AD94">
        <v>10.068263999999999</v>
      </c>
      <c r="AE94">
        <v>54.814796000000001</v>
      </c>
      <c r="AF94">
        <v>26.823919</v>
      </c>
      <c r="AG94">
        <v>45.372739000000003</v>
      </c>
      <c r="AH94">
        <v>51.167436000000002</v>
      </c>
      <c r="AI94">
        <v>0</v>
      </c>
      <c r="AJ94">
        <v>0</v>
      </c>
      <c r="AK94">
        <v>62.541305000000001</v>
      </c>
      <c r="AL94">
        <v>23.496686</v>
      </c>
      <c r="AM94">
        <v>17.436897999999999</v>
      </c>
      <c r="AN94">
        <v>1.034894</v>
      </c>
      <c r="AO94">
        <v>0</v>
      </c>
      <c r="AP94">
        <v>0.37004199999999998</v>
      </c>
      <c r="AQ94">
        <v>0</v>
      </c>
      <c r="AR94">
        <v>51.025996999999997</v>
      </c>
      <c r="AS94">
        <v>34.838067000000002</v>
      </c>
      <c r="AT94">
        <v>14.443459000000001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91.077759</v>
      </c>
      <c r="BA94">
        <f t="shared" si="4"/>
        <v>3142.6077260000002</v>
      </c>
      <c r="BD94">
        <v>6.47</v>
      </c>
      <c r="BE94">
        <v>1.87</v>
      </c>
      <c r="BF94">
        <v>2.92</v>
      </c>
      <c r="BG94">
        <v>1.78</v>
      </c>
      <c r="BH94">
        <v>8.98</v>
      </c>
      <c r="BI94">
        <v>0.49</v>
      </c>
      <c r="BJ94">
        <v>1.03</v>
      </c>
      <c r="BK94">
        <v>1.78</v>
      </c>
      <c r="BL94">
        <v>1.73</v>
      </c>
      <c r="BM94">
        <v>0.19</v>
      </c>
      <c r="BN94">
        <v>3.44</v>
      </c>
      <c r="BO94">
        <v>1.82</v>
      </c>
      <c r="BP94">
        <v>0.24</v>
      </c>
      <c r="BQ94">
        <v>1.94</v>
      </c>
      <c r="BR94">
        <v>2.1</v>
      </c>
      <c r="BS94">
        <v>1.56</v>
      </c>
      <c r="BT94">
        <v>2.8591709999999999</v>
      </c>
      <c r="BU94">
        <v>1.292062</v>
      </c>
      <c r="BV94">
        <v>2.2234349999999998</v>
      </c>
      <c r="BW94">
        <v>1.870878</v>
      </c>
      <c r="BX94">
        <v>1.8869800000000001</v>
      </c>
      <c r="BY94">
        <v>2.5841219999999998</v>
      </c>
      <c r="BZ94">
        <v>1.2782789999999999</v>
      </c>
      <c r="CA94">
        <v>0</v>
      </c>
      <c r="CB94">
        <v>0</v>
      </c>
      <c r="CC94">
        <v>0</v>
      </c>
      <c r="CD94">
        <v>1.4925000000000001E-2</v>
      </c>
      <c r="CE94">
        <v>0</v>
      </c>
      <c r="CF94">
        <v>0</v>
      </c>
      <c r="CG94">
        <v>8.7309999999999992E-3</v>
      </c>
      <c r="CH94">
        <v>0</v>
      </c>
      <c r="CI94">
        <v>1.4312999999999999E-2</v>
      </c>
      <c r="CJ94">
        <v>3.2525490000000001</v>
      </c>
      <c r="CK94">
        <v>1.800843</v>
      </c>
      <c r="CL94">
        <v>1.8662000000000001</v>
      </c>
      <c r="CM94">
        <v>3.3814060000000001</v>
      </c>
      <c r="CN94">
        <v>1.7055210000000001</v>
      </c>
      <c r="CO94">
        <v>4.1345960000000002</v>
      </c>
      <c r="CP94">
        <v>3.8268049999999998</v>
      </c>
      <c r="CQ94">
        <v>1.8798630000000001</v>
      </c>
      <c r="CR94">
        <v>0.80474400000000001</v>
      </c>
      <c r="CS94">
        <v>1.32023</v>
      </c>
      <c r="CT94">
        <v>4.0684979999999999</v>
      </c>
      <c r="CU94">
        <v>5.1515060000000004</v>
      </c>
      <c r="CV94">
        <v>1.573941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91.077759</v>
      </c>
    </row>
    <row r="95" spans="1:114">
      <c r="A95" t="s">
        <v>137</v>
      </c>
      <c r="B95">
        <v>0</v>
      </c>
      <c r="C95">
        <v>0</v>
      </c>
      <c r="D95">
        <v>19.778912999999999</v>
      </c>
      <c r="E95">
        <v>0</v>
      </c>
      <c r="F95">
        <v>0</v>
      </c>
      <c r="G95">
        <v>36.960411000000001</v>
      </c>
      <c r="H95">
        <v>0</v>
      </c>
      <c r="I95">
        <v>0</v>
      </c>
      <c r="J95">
        <v>92.819618000000006</v>
      </c>
      <c r="K95">
        <v>665.45056099999999</v>
      </c>
      <c r="L95">
        <v>642.32809399999996</v>
      </c>
      <c r="M95">
        <v>92.331090000000003</v>
      </c>
      <c r="N95">
        <v>117.88784699999999</v>
      </c>
      <c r="O95">
        <v>123.684601</v>
      </c>
      <c r="P95">
        <v>141.74850900000001</v>
      </c>
      <c r="Q95">
        <v>21.087413999999999</v>
      </c>
      <c r="R95">
        <v>42.681567000000001</v>
      </c>
      <c r="S95">
        <v>26.335315000000001</v>
      </c>
      <c r="T95">
        <v>2.3013309999999998</v>
      </c>
      <c r="U95">
        <v>336.02802800000001</v>
      </c>
      <c r="V95">
        <v>18.376080000000002</v>
      </c>
      <c r="W95">
        <v>32.138019</v>
      </c>
      <c r="X95">
        <v>142.04279500000001</v>
      </c>
      <c r="Y95">
        <v>0</v>
      </c>
      <c r="Z95">
        <v>12.621308000000001</v>
      </c>
      <c r="AA95">
        <v>40.584386000000002</v>
      </c>
      <c r="AB95">
        <v>29.710733999999999</v>
      </c>
      <c r="AC95">
        <v>21.482686999999999</v>
      </c>
      <c r="AD95">
        <v>0</v>
      </c>
      <c r="AE95">
        <v>54.814796000000001</v>
      </c>
      <c r="AF95">
        <v>26.823919</v>
      </c>
      <c r="AG95">
        <v>45.372739000000003</v>
      </c>
      <c r="AH95">
        <v>25.583718000000001</v>
      </c>
      <c r="AI95">
        <v>0</v>
      </c>
      <c r="AJ95">
        <v>0</v>
      </c>
      <c r="AK95">
        <v>62.541305000000001</v>
      </c>
      <c r="AL95">
        <v>23.496686</v>
      </c>
      <c r="AM95">
        <v>17.436897999999999</v>
      </c>
      <c r="AN95">
        <v>1.034894</v>
      </c>
      <c r="AO95">
        <v>0</v>
      </c>
      <c r="AP95">
        <v>0.37004199999999998</v>
      </c>
      <c r="AQ95">
        <v>0</v>
      </c>
      <c r="AR95">
        <v>46.773829999999997</v>
      </c>
      <c r="AS95">
        <v>34.838067000000002</v>
      </c>
      <c r="AT95">
        <v>14.443459000000001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88.463363999999984</v>
      </c>
      <c r="BA95">
        <f t="shared" si="4"/>
        <v>3100.3730250000003</v>
      </c>
      <c r="BD95">
        <v>6.47</v>
      </c>
      <c r="BE95">
        <v>1.87</v>
      </c>
      <c r="BF95">
        <v>2.92</v>
      </c>
      <c r="BG95">
        <v>1.78</v>
      </c>
      <c r="BH95">
        <v>8.98</v>
      </c>
      <c r="BI95">
        <v>0.49</v>
      </c>
      <c r="BJ95">
        <v>1.03</v>
      </c>
      <c r="BK95">
        <v>1.78</v>
      </c>
      <c r="BL95">
        <v>1.73</v>
      </c>
      <c r="BM95">
        <v>0.19</v>
      </c>
      <c r="BN95">
        <v>3.44</v>
      </c>
      <c r="BO95">
        <v>1.82</v>
      </c>
      <c r="BP95">
        <v>0.24</v>
      </c>
      <c r="BQ95">
        <v>1.94</v>
      </c>
      <c r="BR95">
        <v>2.1</v>
      </c>
      <c r="BS95">
        <v>1.56</v>
      </c>
      <c r="BT95">
        <v>2.8591709999999999</v>
      </c>
      <c r="BU95">
        <v>1.292062</v>
      </c>
      <c r="BV95">
        <v>2.2234349999999998</v>
      </c>
      <c r="BW95">
        <v>1.870878</v>
      </c>
      <c r="BX95">
        <v>1.8869800000000001</v>
      </c>
      <c r="BY95">
        <v>2.5841219999999998</v>
      </c>
      <c r="BZ95">
        <v>1.2782789999999999</v>
      </c>
      <c r="CA95">
        <v>0</v>
      </c>
      <c r="CB95">
        <v>0</v>
      </c>
      <c r="CC95">
        <v>0</v>
      </c>
      <c r="CD95">
        <v>1.4925000000000001E-2</v>
      </c>
      <c r="CE95">
        <v>0</v>
      </c>
      <c r="CF95">
        <v>0</v>
      </c>
      <c r="CG95">
        <v>8.7309999999999992E-3</v>
      </c>
      <c r="CH95">
        <v>0</v>
      </c>
      <c r="CI95">
        <v>1.4312999999999999E-2</v>
      </c>
      <c r="CJ95">
        <v>3.142293</v>
      </c>
      <c r="CK95">
        <v>1.800843</v>
      </c>
      <c r="CL95">
        <v>1.8662000000000001</v>
      </c>
      <c r="CM95">
        <v>3.3814060000000001</v>
      </c>
      <c r="CN95">
        <v>1.7055210000000001</v>
      </c>
      <c r="CO95">
        <v>4.1345960000000002</v>
      </c>
      <c r="CP95">
        <v>3.8268049999999998</v>
      </c>
      <c r="CQ95">
        <v>1.8798630000000001</v>
      </c>
      <c r="CR95">
        <v>0.80474400000000001</v>
      </c>
      <c r="CS95">
        <v>1.32023</v>
      </c>
      <c r="CT95">
        <v>4.0684979999999999</v>
      </c>
      <c r="CU95">
        <v>3.4343379999999999</v>
      </c>
      <c r="CV95">
        <v>0.78696999999999995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88.463363999999984</v>
      </c>
    </row>
    <row r="96" spans="1:114">
      <c r="A96" t="s">
        <v>138</v>
      </c>
      <c r="B96">
        <v>0</v>
      </c>
      <c r="C96">
        <v>0</v>
      </c>
      <c r="D96">
        <v>19.778912999999999</v>
      </c>
      <c r="E96">
        <v>0</v>
      </c>
      <c r="F96">
        <v>0</v>
      </c>
      <c r="G96">
        <v>36.960411000000001</v>
      </c>
      <c r="H96">
        <v>0</v>
      </c>
      <c r="I96">
        <v>0</v>
      </c>
      <c r="J96">
        <v>92.819618000000006</v>
      </c>
      <c r="K96">
        <v>665.45056099999999</v>
      </c>
      <c r="L96">
        <v>642.32809399999996</v>
      </c>
      <c r="M96">
        <v>92.331090000000003</v>
      </c>
      <c r="N96">
        <v>117.88784699999999</v>
      </c>
      <c r="O96">
        <v>123.684601</v>
      </c>
      <c r="P96">
        <v>141.74850900000001</v>
      </c>
      <c r="Q96">
        <v>21.087413999999999</v>
      </c>
      <c r="R96">
        <v>42.681567000000001</v>
      </c>
      <c r="S96">
        <v>26.335315000000001</v>
      </c>
      <c r="T96">
        <v>2.3013309999999998</v>
      </c>
      <c r="U96">
        <v>336.02802800000001</v>
      </c>
      <c r="V96">
        <v>18.376080000000002</v>
      </c>
      <c r="W96">
        <v>32.146416000000002</v>
      </c>
      <c r="X96">
        <v>142.04279500000001</v>
      </c>
      <c r="Y96">
        <v>0</v>
      </c>
      <c r="Z96">
        <v>12.621308000000001</v>
      </c>
      <c r="AA96">
        <v>40.584386000000002</v>
      </c>
      <c r="AB96">
        <v>29.710733999999999</v>
      </c>
      <c r="AC96">
        <v>21.482686999999999</v>
      </c>
      <c r="AD96">
        <v>0</v>
      </c>
      <c r="AE96">
        <v>54.814796000000001</v>
      </c>
      <c r="AF96">
        <v>17.596491</v>
      </c>
      <c r="AG96">
        <v>45.372739000000003</v>
      </c>
      <c r="AH96">
        <v>0</v>
      </c>
      <c r="AI96">
        <v>0</v>
      </c>
      <c r="AJ96">
        <v>0</v>
      </c>
      <c r="AK96">
        <v>62.541305000000001</v>
      </c>
      <c r="AL96">
        <v>23.496686</v>
      </c>
      <c r="AM96">
        <v>17.436897999999999</v>
      </c>
      <c r="AN96">
        <v>1.034894</v>
      </c>
      <c r="AO96">
        <v>0</v>
      </c>
      <c r="AP96">
        <v>0.37004199999999998</v>
      </c>
      <c r="AQ96">
        <v>0</v>
      </c>
      <c r="AR96">
        <v>46.773829999999997</v>
      </c>
      <c r="AS96">
        <v>34.838067000000002</v>
      </c>
      <c r="AT96">
        <v>14.443459000000001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85.959223999999992</v>
      </c>
      <c r="BA96">
        <f t="shared" si="4"/>
        <v>3063.0661360000004</v>
      </c>
      <c r="BD96">
        <v>6.47</v>
      </c>
      <c r="BE96">
        <v>1.87</v>
      </c>
      <c r="BF96">
        <v>2.92</v>
      </c>
      <c r="BG96">
        <v>1.78</v>
      </c>
      <c r="BH96">
        <v>8.98</v>
      </c>
      <c r="BI96">
        <v>0.49</v>
      </c>
      <c r="BJ96">
        <v>1.03</v>
      </c>
      <c r="BK96">
        <v>1.78</v>
      </c>
      <c r="BL96">
        <v>1.73</v>
      </c>
      <c r="BM96">
        <v>0.19</v>
      </c>
      <c r="BN96">
        <v>3.44</v>
      </c>
      <c r="BO96">
        <v>1.82</v>
      </c>
      <c r="BP96">
        <v>0.24</v>
      </c>
      <c r="BQ96">
        <v>1.94</v>
      </c>
      <c r="BR96">
        <v>2.1</v>
      </c>
      <c r="BS96">
        <v>1.56</v>
      </c>
      <c r="BT96">
        <v>2.8591709999999999</v>
      </c>
      <c r="BU96">
        <v>1.292062</v>
      </c>
      <c r="BV96">
        <v>2.2234349999999998</v>
      </c>
      <c r="BW96">
        <v>1.870878</v>
      </c>
      <c r="BX96">
        <v>1.8869800000000001</v>
      </c>
      <c r="BY96">
        <v>2.5841219999999998</v>
      </c>
      <c r="BZ96">
        <v>1.2782789999999999</v>
      </c>
      <c r="CA96">
        <v>0</v>
      </c>
      <c r="CB96">
        <v>0</v>
      </c>
      <c r="CC96">
        <v>0</v>
      </c>
      <c r="CD96">
        <v>1.4925000000000001E-2</v>
      </c>
      <c r="CE96">
        <v>0</v>
      </c>
      <c r="CF96">
        <v>0</v>
      </c>
      <c r="CG96">
        <v>8.7309999999999992E-3</v>
      </c>
      <c r="CH96">
        <v>0</v>
      </c>
      <c r="CI96">
        <v>1.4312999999999999E-2</v>
      </c>
      <c r="CJ96">
        <v>3.142293</v>
      </c>
      <c r="CK96">
        <v>1.800843</v>
      </c>
      <c r="CL96">
        <v>1.8662000000000001</v>
      </c>
      <c r="CM96">
        <v>3.3814060000000001</v>
      </c>
      <c r="CN96">
        <v>1.7055210000000001</v>
      </c>
      <c r="CO96">
        <v>4.1345960000000002</v>
      </c>
      <c r="CP96">
        <v>3.8268049999999998</v>
      </c>
      <c r="CQ96">
        <v>1.8798630000000001</v>
      </c>
      <c r="CR96">
        <v>0.80474400000000001</v>
      </c>
      <c r="CS96">
        <v>1.32023</v>
      </c>
      <c r="CT96">
        <v>4.0684979999999999</v>
      </c>
      <c r="CU96">
        <v>1.717168</v>
      </c>
      <c r="CV96">
        <v>0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85.959223999999992</v>
      </c>
    </row>
    <row r="97" spans="1:114">
      <c r="A97" t="s">
        <v>139</v>
      </c>
      <c r="B97">
        <v>0</v>
      </c>
      <c r="C97">
        <v>0</v>
      </c>
      <c r="D97">
        <v>19.778912999999999</v>
      </c>
      <c r="E97">
        <v>0</v>
      </c>
      <c r="F97">
        <v>0</v>
      </c>
      <c r="G97">
        <v>36.960411000000001</v>
      </c>
      <c r="H97">
        <v>0</v>
      </c>
      <c r="I97">
        <v>0</v>
      </c>
      <c r="J97">
        <v>92.819618000000006</v>
      </c>
      <c r="K97">
        <v>665.45056099999999</v>
      </c>
      <c r="L97">
        <v>642.32809399999996</v>
      </c>
      <c r="M97">
        <v>92.331090000000003</v>
      </c>
      <c r="N97">
        <v>117.88784699999999</v>
      </c>
      <c r="O97">
        <v>123.684601</v>
      </c>
      <c r="P97">
        <v>141.74850900000001</v>
      </c>
      <c r="Q97">
        <v>21.087413999999999</v>
      </c>
      <c r="R97">
        <v>42.681567000000001</v>
      </c>
      <c r="S97">
        <v>26.335315000000001</v>
      </c>
      <c r="T97">
        <v>2.3013309999999998</v>
      </c>
      <c r="U97">
        <v>336.02802800000001</v>
      </c>
      <c r="V97">
        <v>18.376080000000002</v>
      </c>
      <c r="W97">
        <v>32.146416000000002</v>
      </c>
      <c r="X97">
        <v>142.04279500000001</v>
      </c>
      <c r="Y97">
        <v>0</v>
      </c>
      <c r="Z97">
        <v>12.621308000000001</v>
      </c>
      <c r="AA97">
        <v>40.584386000000002</v>
      </c>
      <c r="AB97">
        <v>29.710733999999999</v>
      </c>
      <c r="AC97">
        <v>21.482686999999999</v>
      </c>
      <c r="AD97">
        <v>0</v>
      </c>
      <c r="AE97">
        <v>54.814796000000001</v>
      </c>
      <c r="AF97">
        <v>8.7982460000000007</v>
      </c>
      <c r="AG97">
        <v>45.372739000000003</v>
      </c>
      <c r="AH97">
        <v>0</v>
      </c>
      <c r="AI97">
        <v>0</v>
      </c>
      <c r="AJ97">
        <v>0</v>
      </c>
      <c r="AK97">
        <v>62.541305000000001</v>
      </c>
      <c r="AL97">
        <v>34.685583999999999</v>
      </c>
      <c r="AM97">
        <v>17.436897999999999</v>
      </c>
      <c r="AN97">
        <v>1.034894</v>
      </c>
      <c r="AO97">
        <v>0</v>
      </c>
      <c r="AP97">
        <v>1.6035170000000001</v>
      </c>
      <c r="AQ97">
        <v>0</v>
      </c>
      <c r="AR97">
        <v>46.773829999999997</v>
      </c>
      <c r="AS97">
        <v>34.838067000000002</v>
      </c>
      <c r="AT97">
        <v>14.443459000000001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84.042055999999988</v>
      </c>
      <c r="BA97">
        <f t="shared" si="4"/>
        <v>3064.7730959999999</v>
      </c>
      <c r="BD97">
        <v>6.27</v>
      </c>
      <c r="BE97">
        <v>1.87</v>
      </c>
      <c r="BF97">
        <v>2.92</v>
      </c>
      <c r="BG97">
        <v>1.78</v>
      </c>
      <c r="BH97">
        <v>8.98</v>
      </c>
      <c r="BI97">
        <v>0.49</v>
      </c>
      <c r="BJ97">
        <v>1.03</v>
      </c>
      <c r="BK97">
        <v>1.78</v>
      </c>
      <c r="BL97">
        <v>1.73</v>
      </c>
      <c r="BM97">
        <v>0.19</v>
      </c>
      <c r="BN97">
        <v>3.44</v>
      </c>
      <c r="BO97">
        <v>1.82</v>
      </c>
      <c r="BP97">
        <v>0.24</v>
      </c>
      <c r="BQ97">
        <v>1.94</v>
      </c>
      <c r="BR97">
        <v>2.1</v>
      </c>
      <c r="BS97">
        <v>1.56</v>
      </c>
      <c r="BT97">
        <v>2.8591709999999999</v>
      </c>
      <c r="BU97">
        <v>1.292062</v>
      </c>
      <c r="BV97">
        <v>2.2234349999999998</v>
      </c>
      <c r="BW97">
        <v>1.870878</v>
      </c>
      <c r="BX97">
        <v>1.8869800000000001</v>
      </c>
      <c r="BY97">
        <v>2.5841219999999998</v>
      </c>
      <c r="BZ97">
        <v>1.2782789999999999</v>
      </c>
      <c r="CA97">
        <v>0</v>
      </c>
      <c r="CB97">
        <v>0</v>
      </c>
      <c r="CC97">
        <v>0</v>
      </c>
      <c r="CD97">
        <v>1.4925000000000001E-2</v>
      </c>
      <c r="CE97">
        <v>0</v>
      </c>
      <c r="CF97">
        <v>0</v>
      </c>
      <c r="CG97">
        <v>8.7309999999999992E-3</v>
      </c>
      <c r="CH97">
        <v>0</v>
      </c>
      <c r="CI97">
        <v>1.4312999999999999E-2</v>
      </c>
      <c r="CJ97">
        <v>3.142293</v>
      </c>
      <c r="CK97">
        <v>1.800843</v>
      </c>
      <c r="CL97">
        <v>1.8662000000000001</v>
      </c>
      <c r="CM97">
        <v>3.3814060000000001</v>
      </c>
      <c r="CN97">
        <v>1.7055210000000001</v>
      </c>
      <c r="CO97">
        <v>4.1345960000000002</v>
      </c>
      <c r="CP97">
        <v>3.8268049999999998</v>
      </c>
      <c r="CQ97">
        <v>1.8798630000000001</v>
      </c>
      <c r="CR97">
        <v>0.80474400000000001</v>
      </c>
      <c r="CS97">
        <v>1.32023</v>
      </c>
      <c r="CT97">
        <v>4.0684979999999999</v>
      </c>
      <c r="CU97">
        <v>0</v>
      </c>
      <c r="CV97">
        <v>0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84.042055999999988</v>
      </c>
    </row>
    <row r="98" spans="1:114">
      <c r="A98" t="s">
        <v>140</v>
      </c>
      <c r="B98">
        <v>0</v>
      </c>
      <c r="C98">
        <v>0</v>
      </c>
      <c r="D98">
        <v>19.778912999999999</v>
      </c>
      <c r="E98">
        <v>0</v>
      </c>
      <c r="F98">
        <v>0</v>
      </c>
      <c r="G98">
        <v>36.960411000000001</v>
      </c>
      <c r="H98">
        <v>0</v>
      </c>
      <c r="I98">
        <v>0</v>
      </c>
      <c r="J98">
        <v>92.819618000000006</v>
      </c>
      <c r="K98">
        <v>665.45056099999999</v>
      </c>
      <c r="L98">
        <v>642.32809399999996</v>
      </c>
      <c r="M98">
        <v>92.331090000000003</v>
      </c>
      <c r="N98">
        <v>117.88784699999999</v>
      </c>
      <c r="O98">
        <v>123.684601</v>
      </c>
      <c r="P98">
        <v>141.74850900000001</v>
      </c>
      <c r="Q98">
        <v>21.087413999999999</v>
      </c>
      <c r="R98">
        <v>42.681567000000001</v>
      </c>
      <c r="S98">
        <v>26.335315000000001</v>
      </c>
      <c r="T98">
        <v>2.3013309999999998</v>
      </c>
      <c r="U98">
        <v>336.02802800000001</v>
      </c>
      <c r="V98">
        <v>18.376080000000002</v>
      </c>
      <c r="W98">
        <v>32.146416000000002</v>
      </c>
      <c r="X98">
        <v>142.04279500000001</v>
      </c>
      <c r="Y98">
        <v>0</v>
      </c>
      <c r="Z98">
        <v>12.621308000000001</v>
      </c>
      <c r="AA98">
        <v>40.584386000000002</v>
      </c>
      <c r="AB98">
        <v>29.710733999999999</v>
      </c>
      <c r="AC98">
        <v>10.741344</v>
      </c>
      <c r="AD98">
        <v>0</v>
      </c>
      <c r="AE98">
        <v>54.814796000000001</v>
      </c>
      <c r="AF98">
        <v>8.7982460000000007</v>
      </c>
      <c r="AG98">
        <v>45.372739000000003</v>
      </c>
      <c r="AH98">
        <v>0</v>
      </c>
      <c r="AI98">
        <v>0</v>
      </c>
      <c r="AJ98">
        <v>0</v>
      </c>
      <c r="AK98">
        <v>62.541305000000001</v>
      </c>
      <c r="AL98">
        <v>34.685583999999999</v>
      </c>
      <c r="AM98">
        <v>17.436897999999999</v>
      </c>
      <c r="AN98">
        <v>1.034894</v>
      </c>
      <c r="AO98">
        <v>0</v>
      </c>
      <c r="AP98">
        <v>1.6035170000000001</v>
      </c>
      <c r="AQ98">
        <v>0</v>
      </c>
      <c r="AR98">
        <v>46.773829999999997</v>
      </c>
      <c r="AS98">
        <v>34.838067000000002</v>
      </c>
      <c r="AT98">
        <v>14.443459000000001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84.042055999999988</v>
      </c>
      <c r="BA98">
        <f t="shared" si="4"/>
        <v>3054.0317529999998</v>
      </c>
      <c r="BD98">
        <v>6.27</v>
      </c>
      <c r="BE98">
        <v>1.87</v>
      </c>
      <c r="BF98">
        <v>2.92</v>
      </c>
      <c r="BG98">
        <v>1.78</v>
      </c>
      <c r="BH98">
        <v>8.98</v>
      </c>
      <c r="BI98">
        <v>0.49</v>
      </c>
      <c r="BJ98">
        <v>1.03</v>
      </c>
      <c r="BK98">
        <v>1.78</v>
      </c>
      <c r="BL98">
        <v>1.73</v>
      </c>
      <c r="BM98">
        <v>0.19</v>
      </c>
      <c r="BN98">
        <v>3.44</v>
      </c>
      <c r="BO98">
        <v>1.82</v>
      </c>
      <c r="BP98">
        <v>0.24</v>
      </c>
      <c r="BQ98">
        <v>1.94</v>
      </c>
      <c r="BR98">
        <v>2.1</v>
      </c>
      <c r="BS98">
        <v>1.56</v>
      </c>
      <c r="BT98">
        <v>2.8591709999999999</v>
      </c>
      <c r="BU98">
        <v>1.292062</v>
      </c>
      <c r="BV98">
        <v>2.2234349999999998</v>
      </c>
      <c r="BW98">
        <v>1.870878</v>
      </c>
      <c r="BX98">
        <v>1.8869800000000001</v>
      </c>
      <c r="BY98">
        <v>2.5841219999999998</v>
      </c>
      <c r="BZ98">
        <v>1.2782789999999999</v>
      </c>
      <c r="CA98">
        <v>0</v>
      </c>
      <c r="CB98">
        <v>0</v>
      </c>
      <c r="CC98">
        <v>0</v>
      </c>
      <c r="CD98">
        <v>1.4925000000000001E-2</v>
      </c>
      <c r="CE98">
        <v>0</v>
      </c>
      <c r="CF98">
        <v>0</v>
      </c>
      <c r="CG98">
        <v>8.7309999999999992E-3</v>
      </c>
      <c r="CH98">
        <v>0</v>
      </c>
      <c r="CI98">
        <v>1.4312999999999999E-2</v>
      </c>
      <c r="CJ98">
        <v>3.142293</v>
      </c>
      <c r="CK98">
        <v>1.800843</v>
      </c>
      <c r="CL98">
        <v>1.8662000000000001</v>
      </c>
      <c r="CM98">
        <v>3.3814060000000001</v>
      </c>
      <c r="CN98">
        <v>1.7055210000000001</v>
      </c>
      <c r="CO98">
        <v>4.1345960000000002</v>
      </c>
      <c r="CP98">
        <v>3.8268049999999998</v>
      </c>
      <c r="CQ98">
        <v>1.8798630000000001</v>
      </c>
      <c r="CR98">
        <v>0.80474400000000001</v>
      </c>
      <c r="CS98">
        <v>1.32023</v>
      </c>
      <c r="CT98">
        <v>4.0684979999999999</v>
      </c>
      <c r="CU98">
        <v>0</v>
      </c>
      <c r="CV98">
        <v>0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84.042055999999988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5.9206510749999983E-2</v>
      </c>
      <c r="E99">
        <f t="shared" si="6"/>
        <v>0</v>
      </c>
      <c r="F99">
        <f t="shared" si="6"/>
        <v>0</v>
      </c>
      <c r="G99">
        <f t="shared" si="6"/>
        <v>0.12593023825000005</v>
      </c>
      <c r="H99">
        <f t="shared" si="6"/>
        <v>0</v>
      </c>
      <c r="I99">
        <f t="shared" si="6"/>
        <v>1.9686405000000008E-2</v>
      </c>
      <c r="J99">
        <f t="shared" si="6"/>
        <v>0.26754243099999997</v>
      </c>
      <c r="K99">
        <f t="shared" si="6"/>
        <v>12.554982074999993</v>
      </c>
      <c r="L99">
        <f t="shared" si="6"/>
        <v>12.587756281749986</v>
      </c>
      <c r="M99">
        <f t="shared" si="6"/>
        <v>2.2159461599999961</v>
      </c>
      <c r="N99">
        <f t="shared" si="6"/>
        <v>2.8293083279999998</v>
      </c>
      <c r="O99">
        <f t="shared" si="6"/>
        <v>2.968430424000005</v>
      </c>
      <c r="P99">
        <f t="shared" si="6"/>
        <v>3.4019642160000085</v>
      </c>
      <c r="Q99">
        <f t="shared" si="6"/>
        <v>0.36420783225000042</v>
      </c>
      <c r="R99">
        <f t="shared" si="6"/>
        <v>0.87820798900000085</v>
      </c>
      <c r="S99">
        <f t="shared" si="6"/>
        <v>0.45977275800000017</v>
      </c>
      <c r="T99">
        <f t="shared" si="6"/>
        <v>4.9759686499999969E-2</v>
      </c>
      <c r="U99">
        <f t="shared" si="6"/>
        <v>8.064672672000011</v>
      </c>
      <c r="V99">
        <f t="shared" si="6"/>
        <v>0.34212971025</v>
      </c>
      <c r="W99">
        <f t="shared" si="6"/>
        <v>0.70439302025000006</v>
      </c>
      <c r="X99">
        <f t="shared" si="6"/>
        <v>3.2351290049999966</v>
      </c>
      <c r="Y99">
        <f t="shared" si="6"/>
        <v>0</v>
      </c>
      <c r="Z99">
        <f t="shared" si="6"/>
        <v>0.29502307449999998</v>
      </c>
      <c r="AA99">
        <f t="shared" si="6"/>
        <v>0.38033713050000001</v>
      </c>
      <c r="AB99">
        <f t="shared" si="6"/>
        <v>0.41474374375000006</v>
      </c>
      <c r="AC99">
        <f t="shared" si="6"/>
        <v>0.26421374099999978</v>
      </c>
      <c r="AD99">
        <f t="shared" si="6"/>
        <v>0.22401887999999998</v>
      </c>
      <c r="AE99">
        <f t="shared" si="6"/>
        <v>0.68466855125000059</v>
      </c>
      <c r="AF99">
        <f t="shared" si="6"/>
        <v>0.28755241925000019</v>
      </c>
      <c r="AG99">
        <f t="shared" si="6"/>
        <v>1.0889457359999992</v>
      </c>
      <c r="AH99">
        <f t="shared" si="6"/>
        <v>1.0254202702500006</v>
      </c>
      <c r="AI99">
        <f t="shared" si="6"/>
        <v>0.10332193525000001</v>
      </c>
      <c r="AJ99">
        <f t="shared" si="6"/>
        <v>0</v>
      </c>
      <c r="AK99">
        <f t="shared" si="6"/>
        <v>1.5009913199999994</v>
      </c>
      <c r="AL99">
        <f t="shared" si="6"/>
        <v>0.92364353549999945</v>
      </c>
      <c r="AM99">
        <f t="shared" si="6"/>
        <v>0.41848555199999954</v>
      </c>
      <c r="AN99">
        <f t="shared" si="6"/>
        <v>2.4837465999999971E-2</v>
      </c>
      <c r="AO99">
        <f t="shared" si="6"/>
        <v>0</v>
      </c>
      <c r="AP99">
        <f t="shared" si="6"/>
        <v>2.4947026999999997E-2</v>
      </c>
      <c r="AQ99">
        <f t="shared" si="6"/>
        <v>0.48596089500000045</v>
      </c>
      <c r="AR99">
        <f t="shared" si="6"/>
        <v>1.1223061687500022</v>
      </c>
      <c r="AS99">
        <f t="shared" si="6"/>
        <v>0.843783913000001</v>
      </c>
      <c r="AT99">
        <f t="shared" si="6"/>
        <v>0.34333447550000018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2.1167227170000005</v>
      </c>
      <c r="BA99">
        <f t="shared" si="4"/>
        <v>63.702284294500018</v>
      </c>
      <c r="BD99">
        <f t="shared" ref="BD99:DJ99" si="7">SUM(BD3:BD98)/4000</f>
        <v>0.14134000000000019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0.21552000000000027</v>
      </c>
      <c r="BI99">
        <f t="shared" si="7"/>
        <v>1.7639999999999992E-2</v>
      </c>
      <c r="BJ99">
        <f t="shared" si="7"/>
        <v>2.3467500000000009E-2</v>
      </c>
      <c r="BK99">
        <f t="shared" si="7"/>
        <v>4.330500000000001E-2</v>
      </c>
      <c r="BL99">
        <f t="shared" si="7"/>
        <v>4.1519999999999967E-2</v>
      </c>
      <c r="BM99">
        <f t="shared" si="7"/>
        <v>4.5600000000000007E-3</v>
      </c>
      <c r="BN99">
        <f t="shared" si="7"/>
        <v>8.2559999999999953E-2</v>
      </c>
      <c r="BO99">
        <f t="shared" si="7"/>
        <v>7.5529999999999847E-2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3.7440000000000043E-2</v>
      </c>
      <c r="BT99">
        <f t="shared" si="7"/>
        <v>6.8620104000000071E-2</v>
      </c>
      <c r="BU99">
        <f t="shared" si="7"/>
        <v>3.1009488000000026E-2</v>
      </c>
      <c r="BV99">
        <f t="shared" si="7"/>
        <v>5.3305867499999937E-2</v>
      </c>
      <c r="BW99">
        <f t="shared" si="7"/>
        <v>4.4901072000000063E-2</v>
      </c>
      <c r="BX99">
        <f t="shared" si="7"/>
        <v>4.5287519999999915E-2</v>
      </c>
      <c r="BY99">
        <f t="shared" si="7"/>
        <v>6.201892800000005E-2</v>
      </c>
      <c r="BZ99">
        <f t="shared" si="7"/>
        <v>3.0678695999999964E-2</v>
      </c>
      <c r="CA99">
        <f t="shared" si="7"/>
        <v>0</v>
      </c>
      <c r="CB99">
        <f t="shared" si="7"/>
        <v>5.6345999999999931E-5</v>
      </c>
      <c r="CC99">
        <f t="shared" si="7"/>
        <v>0</v>
      </c>
      <c r="CD99">
        <f t="shared" si="7"/>
        <v>1.5299249999999991E-4</v>
      </c>
      <c r="CE99">
        <f t="shared" si="7"/>
        <v>0</v>
      </c>
      <c r="CF99">
        <f t="shared" si="7"/>
        <v>0</v>
      </c>
      <c r="CG99">
        <f t="shared" si="7"/>
        <v>9.5480749999999945E-5</v>
      </c>
      <c r="CH99">
        <f t="shared" si="7"/>
        <v>0</v>
      </c>
      <c r="CI99">
        <f t="shared" si="7"/>
        <v>1.8793249999999998E-4</v>
      </c>
      <c r="CJ99">
        <f t="shared" si="7"/>
        <v>8.1286144000000074E-2</v>
      </c>
      <c r="CK99">
        <f t="shared" si="7"/>
        <v>4.3220231999999921E-2</v>
      </c>
      <c r="CL99">
        <f t="shared" si="7"/>
        <v>4.4788799999999997E-2</v>
      </c>
      <c r="CM99">
        <f t="shared" si="7"/>
        <v>8.1153744000000111E-2</v>
      </c>
      <c r="CN99">
        <f t="shared" si="7"/>
        <v>4.0932504000000057E-2</v>
      </c>
      <c r="CO99">
        <f t="shared" si="7"/>
        <v>9.9230303999999825E-2</v>
      </c>
      <c r="CP99">
        <f t="shared" si="7"/>
        <v>8.7829729749999932E-2</v>
      </c>
      <c r="CQ99">
        <f t="shared" si="7"/>
        <v>4.5116711999999996E-2</v>
      </c>
      <c r="CR99">
        <f t="shared" si="7"/>
        <v>1.931385599999999E-2</v>
      </c>
      <c r="CS99">
        <f t="shared" si="7"/>
        <v>3.1685519999999953E-2</v>
      </c>
      <c r="CT99">
        <f t="shared" si="7"/>
        <v>9.7643951999999853E-2</v>
      </c>
      <c r="CU99">
        <f t="shared" si="7"/>
        <v>3.902656325E-2</v>
      </c>
      <c r="CV99">
        <f t="shared" si="7"/>
        <v>3.1381864749999995E-2</v>
      </c>
      <c r="CW99">
        <f t="shared" si="7"/>
        <v>9.4515863999999894E-2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2.1167227170000005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4.0199999999999996</v>
      </c>
      <c r="M3">
        <v>3.15</v>
      </c>
      <c r="N3" s="135">
        <v>0</v>
      </c>
      <c r="O3" s="135">
        <v>0</v>
      </c>
      <c r="P3" s="135">
        <v>0</v>
      </c>
      <c r="Q3">
        <v>4.4400000000000004</v>
      </c>
      <c r="R3">
        <v>0</v>
      </c>
      <c r="S3">
        <v>3.43</v>
      </c>
      <c r="T3">
        <v>58.81</v>
      </c>
      <c r="U3">
        <v>19.600000000000001</v>
      </c>
      <c r="V3">
        <v>19.62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8.6</v>
      </c>
      <c r="AD3">
        <v>42.96</v>
      </c>
      <c r="AE3">
        <v>42.96</v>
      </c>
      <c r="AF3">
        <v>11.32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4.0199999999999996</v>
      </c>
      <c r="M4">
        <v>3.14</v>
      </c>
      <c r="N4" s="135">
        <v>0</v>
      </c>
      <c r="O4" s="135">
        <v>0</v>
      </c>
      <c r="P4" s="135">
        <v>0</v>
      </c>
      <c r="Q4">
        <v>4.4400000000000004</v>
      </c>
      <c r="R4">
        <v>0</v>
      </c>
      <c r="S4">
        <v>3.43</v>
      </c>
      <c r="T4">
        <v>58.42</v>
      </c>
      <c r="U4">
        <v>19.48</v>
      </c>
      <c r="V4">
        <v>19.47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8.61</v>
      </c>
      <c r="AD4">
        <v>42.31</v>
      </c>
      <c r="AE4">
        <v>42.31</v>
      </c>
      <c r="AF4">
        <v>11.32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4.0199999999999996</v>
      </c>
      <c r="M5">
        <v>3.14</v>
      </c>
      <c r="N5" s="135">
        <v>0</v>
      </c>
      <c r="O5" s="135">
        <v>0</v>
      </c>
      <c r="P5" s="135">
        <v>0</v>
      </c>
      <c r="Q5">
        <v>4.4400000000000004</v>
      </c>
      <c r="R5">
        <v>0</v>
      </c>
      <c r="S5">
        <v>3.43</v>
      </c>
      <c r="T5">
        <v>58.12</v>
      </c>
      <c r="U5">
        <v>19.38</v>
      </c>
      <c r="V5">
        <v>19.37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8.58</v>
      </c>
      <c r="AD5">
        <v>41.65</v>
      </c>
      <c r="AE5">
        <v>41.65</v>
      </c>
      <c r="AF5">
        <v>11.32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4.0199999999999996</v>
      </c>
      <c r="M6">
        <v>3.18</v>
      </c>
      <c r="N6" s="135">
        <v>0</v>
      </c>
      <c r="O6" s="135">
        <v>0</v>
      </c>
      <c r="P6" s="135">
        <v>0</v>
      </c>
      <c r="Q6">
        <v>4.4400000000000004</v>
      </c>
      <c r="R6">
        <v>0</v>
      </c>
      <c r="S6">
        <v>3.43</v>
      </c>
      <c r="T6">
        <v>57.92</v>
      </c>
      <c r="U6">
        <v>19.309999999999999</v>
      </c>
      <c r="V6">
        <v>19.309999999999999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8.5399999999999991</v>
      </c>
      <c r="AD6">
        <v>41</v>
      </c>
      <c r="AE6">
        <v>41</v>
      </c>
      <c r="AF6">
        <v>11.32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100.86</v>
      </c>
      <c r="L7">
        <v>4.0199999999999996</v>
      </c>
      <c r="M7">
        <v>3.06</v>
      </c>
      <c r="N7" s="135">
        <v>0</v>
      </c>
      <c r="O7" s="135">
        <v>0</v>
      </c>
      <c r="P7" s="135">
        <v>0</v>
      </c>
      <c r="Q7">
        <v>4.4400000000000004</v>
      </c>
      <c r="R7">
        <v>0</v>
      </c>
      <c r="S7">
        <v>3.43</v>
      </c>
      <c r="T7">
        <v>57.85</v>
      </c>
      <c r="U7">
        <v>19.28</v>
      </c>
      <c r="V7">
        <v>19.29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8.49</v>
      </c>
      <c r="AD7">
        <v>40.35</v>
      </c>
      <c r="AE7">
        <v>40.35</v>
      </c>
      <c r="AF7">
        <v>11.32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270.82</v>
      </c>
      <c r="K8">
        <v>100.86</v>
      </c>
      <c r="L8">
        <v>4.0199999999999996</v>
      </c>
      <c r="M8">
        <v>3.15</v>
      </c>
      <c r="N8" s="135">
        <v>0</v>
      </c>
      <c r="O8" s="135">
        <v>0</v>
      </c>
      <c r="P8" s="135">
        <v>0</v>
      </c>
      <c r="Q8">
        <v>4.4400000000000004</v>
      </c>
      <c r="R8">
        <v>0</v>
      </c>
      <c r="S8">
        <v>3.43</v>
      </c>
      <c r="T8">
        <v>58.03</v>
      </c>
      <c r="U8">
        <v>19.34</v>
      </c>
      <c r="V8">
        <v>19.34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8.44</v>
      </c>
      <c r="AD8">
        <v>39.69</v>
      </c>
      <c r="AE8">
        <v>39.69</v>
      </c>
      <c r="AF8">
        <v>11.32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270.82</v>
      </c>
      <c r="K9">
        <v>100.86</v>
      </c>
      <c r="L9">
        <v>4.0199999999999996</v>
      </c>
      <c r="M9">
        <v>3.14</v>
      </c>
      <c r="N9" s="135">
        <v>0</v>
      </c>
      <c r="O9" s="135">
        <v>0</v>
      </c>
      <c r="P9" s="135">
        <v>0</v>
      </c>
      <c r="Q9">
        <v>4.4400000000000004</v>
      </c>
      <c r="R9">
        <v>0</v>
      </c>
      <c r="S9">
        <v>3.43</v>
      </c>
      <c r="T9">
        <v>57.78</v>
      </c>
      <c r="U9">
        <v>19.260000000000002</v>
      </c>
      <c r="V9">
        <v>19.25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8.39</v>
      </c>
      <c r="AD9">
        <v>50.33</v>
      </c>
      <c r="AE9">
        <v>50.33</v>
      </c>
      <c r="AF9">
        <v>11.32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270.82</v>
      </c>
      <c r="K10">
        <v>100.86</v>
      </c>
      <c r="L10">
        <v>4.0199999999999996</v>
      </c>
      <c r="M10">
        <v>3.2</v>
      </c>
      <c r="N10" s="135">
        <v>0</v>
      </c>
      <c r="O10" s="135">
        <v>0</v>
      </c>
      <c r="P10" s="135">
        <v>0</v>
      </c>
      <c r="Q10">
        <v>4.4400000000000004</v>
      </c>
      <c r="R10">
        <v>0</v>
      </c>
      <c r="S10">
        <v>3.43</v>
      </c>
      <c r="T10">
        <v>57.35</v>
      </c>
      <c r="U10">
        <v>19.12</v>
      </c>
      <c r="V10">
        <v>19.11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8.35</v>
      </c>
      <c r="AD10">
        <v>50.38</v>
      </c>
      <c r="AE10">
        <v>50.38</v>
      </c>
      <c r="AF10">
        <v>11.32</v>
      </c>
    </row>
    <row r="11" spans="1:32">
      <c r="A11" t="s">
        <v>53</v>
      </c>
      <c r="B11" s="75">
        <v>130.28</v>
      </c>
      <c r="C11" s="75">
        <v>75.989999999999995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270.82</v>
      </c>
      <c r="K11">
        <v>100.86</v>
      </c>
      <c r="L11">
        <v>3.87</v>
      </c>
      <c r="M11">
        <v>3.02</v>
      </c>
      <c r="N11" s="135">
        <v>0</v>
      </c>
      <c r="O11" s="135">
        <v>0</v>
      </c>
      <c r="P11" s="135">
        <v>0</v>
      </c>
      <c r="Q11">
        <v>4.28</v>
      </c>
      <c r="R11">
        <v>0</v>
      </c>
      <c r="S11">
        <v>3.28</v>
      </c>
      <c r="T11">
        <v>61.63</v>
      </c>
      <c r="U11">
        <v>20.54</v>
      </c>
      <c r="V11">
        <v>20.55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9.42</v>
      </c>
      <c r="AD11">
        <v>50.46</v>
      </c>
      <c r="AE11">
        <v>50.46</v>
      </c>
      <c r="AF11">
        <v>11.32</v>
      </c>
    </row>
    <row r="12" spans="1:32">
      <c r="A12" t="s">
        <v>54</v>
      </c>
      <c r="B12" s="75">
        <v>130.28</v>
      </c>
      <c r="C12" s="75">
        <v>75.989999999999995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270.82</v>
      </c>
      <c r="K12">
        <v>100.86</v>
      </c>
      <c r="L12">
        <v>3.87</v>
      </c>
      <c r="M12">
        <v>3.16</v>
      </c>
      <c r="N12" s="135">
        <v>0</v>
      </c>
      <c r="O12" s="135">
        <v>0</v>
      </c>
      <c r="P12" s="135">
        <v>0</v>
      </c>
      <c r="Q12">
        <v>4.28</v>
      </c>
      <c r="R12">
        <v>0</v>
      </c>
      <c r="S12">
        <v>3.28</v>
      </c>
      <c r="T12">
        <v>61.75</v>
      </c>
      <c r="U12">
        <v>20.58</v>
      </c>
      <c r="V12">
        <v>20.59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9.44</v>
      </c>
      <c r="AD12">
        <v>50.59</v>
      </c>
      <c r="AE12">
        <v>50.59</v>
      </c>
      <c r="AF12">
        <v>11.32</v>
      </c>
    </row>
    <row r="13" spans="1:32">
      <c r="A13" t="s">
        <v>55</v>
      </c>
      <c r="B13" s="75">
        <v>130.28</v>
      </c>
      <c r="C13" s="75">
        <v>75.989999999999995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270.82</v>
      </c>
      <c r="K13">
        <v>100.86</v>
      </c>
      <c r="L13">
        <v>4.2699999999999996</v>
      </c>
      <c r="M13">
        <v>3.07</v>
      </c>
      <c r="N13" s="135">
        <v>0</v>
      </c>
      <c r="O13" s="135">
        <v>0</v>
      </c>
      <c r="P13" s="135">
        <v>0</v>
      </c>
      <c r="Q13">
        <v>4.28</v>
      </c>
      <c r="R13">
        <v>0</v>
      </c>
      <c r="S13">
        <v>3.28</v>
      </c>
      <c r="T13">
        <v>61.84</v>
      </c>
      <c r="U13">
        <v>20.61</v>
      </c>
      <c r="V13">
        <v>20.62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9.5</v>
      </c>
      <c r="AD13">
        <v>50.75</v>
      </c>
      <c r="AE13">
        <v>50.75</v>
      </c>
      <c r="AF13">
        <v>11.32</v>
      </c>
    </row>
    <row r="14" spans="1:32">
      <c r="A14" t="s">
        <v>56</v>
      </c>
      <c r="B14" s="75">
        <v>130.28</v>
      </c>
      <c r="C14" s="75">
        <v>75.989999999999995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270.82</v>
      </c>
      <c r="K14">
        <v>100.86</v>
      </c>
      <c r="L14">
        <v>4.2699999999999996</v>
      </c>
      <c r="M14">
        <v>3.02</v>
      </c>
      <c r="N14" s="135">
        <v>0</v>
      </c>
      <c r="O14" s="135">
        <v>0</v>
      </c>
      <c r="P14" s="135">
        <v>0</v>
      </c>
      <c r="Q14">
        <v>4.28</v>
      </c>
      <c r="R14">
        <v>0</v>
      </c>
      <c r="S14">
        <v>3.28</v>
      </c>
      <c r="T14">
        <v>62.26</v>
      </c>
      <c r="U14">
        <v>20.75</v>
      </c>
      <c r="V14">
        <v>20.75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9.58</v>
      </c>
      <c r="AD14">
        <v>51</v>
      </c>
      <c r="AE14">
        <v>51</v>
      </c>
      <c r="AF14">
        <v>11.32</v>
      </c>
    </row>
    <row r="15" spans="1:32">
      <c r="A15" t="s">
        <v>57</v>
      </c>
      <c r="B15" s="75">
        <v>130.28</v>
      </c>
      <c r="C15" s="75">
        <v>75.989999999999995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270.82</v>
      </c>
      <c r="K15">
        <v>100.86</v>
      </c>
      <c r="L15">
        <v>4.2699999999999996</v>
      </c>
      <c r="M15">
        <v>3.11</v>
      </c>
      <c r="N15" s="135">
        <v>0</v>
      </c>
      <c r="O15" s="135">
        <v>0</v>
      </c>
      <c r="P15" s="135">
        <v>0</v>
      </c>
      <c r="Q15">
        <v>4.28</v>
      </c>
      <c r="R15">
        <v>0</v>
      </c>
      <c r="S15">
        <v>3.28</v>
      </c>
      <c r="T15">
        <v>63.28</v>
      </c>
      <c r="U15">
        <v>21.09</v>
      </c>
      <c r="V15">
        <v>21.11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9.59</v>
      </c>
      <c r="AD15">
        <v>51.51</v>
      </c>
      <c r="AE15">
        <v>51.51</v>
      </c>
      <c r="AF15">
        <v>11.32</v>
      </c>
    </row>
    <row r="16" spans="1:32">
      <c r="A16" t="s">
        <v>58</v>
      </c>
      <c r="B16" s="75">
        <v>130.28</v>
      </c>
      <c r="C16" s="75">
        <v>75.989999999999995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270.82</v>
      </c>
      <c r="K16">
        <v>100.86</v>
      </c>
      <c r="L16">
        <v>4.2699999999999996</v>
      </c>
      <c r="M16">
        <v>3.09</v>
      </c>
      <c r="N16" s="135">
        <v>0</v>
      </c>
      <c r="O16" s="135">
        <v>0</v>
      </c>
      <c r="P16" s="135">
        <v>0</v>
      </c>
      <c r="Q16">
        <v>4.28</v>
      </c>
      <c r="R16">
        <v>0</v>
      </c>
      <c r="S16">
        <v>3.28</v>
      </c>
      <c r="T16">
        <v>64.430000000000007</v>
      </c>
      <c r="U16">
        <v>21.48</v>
      </c>
      <c r="V16">
        <v>21.48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9.7100000000000009</v>
      </c>
      <c r="AD16">
        <v>51.82</v>
      </c>
      <c r="AE16">
        <v>51.82</v>
      </c>
      <c r="AF16">
        <v>11.32</v>
      </c>
    </row>
    <row r="17" spans="1:32">
      <c r="A17" t="s">
        <v>59</v>
      </c>
      <c r="B17" s="75">
        <v>130.28</v>
      </c>
      <c r="C17" s="75">
        <v>75.989999999999995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270.82</v>
      </c>
      <c r="K17">
        <v>100.86</v>
      </c>
      <c r="L17">
        <v>4.2699999999999996</v>
      </c>
      <c r="M17">
        <v>3.09</v>
      </c>
      <c r="N17" s="135">
        <v>0</v>
      </c>
      <c r="O17" s="135">
        <v>0</v>
      </c>
      <c r="P17" s="135">
        <v>0</v>
      </c>
      <c r="Q17">
        <v>4.28</v>
      </c>
      <c r="R17">
        <v>0</v>
      </c>
      <c r="S17">
        <v>3.28</v>
      </c>
      <c r="T17">
        <v>54.9</v>
      </c>
      <c r="U17">
        <v>18.3</v>
      </c>
      <c r="V17">
        <v>18.309999999999999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8.3800000000000008</v>
      </c>
      <c r="AD17">
        <v>48.43</v>
      </c>
      <c r="AE17">
        <v>48.43</v>
      </c>
      <c r="AF17">
        <v>11.32</v>
      </c>
    </row>
    <row r="18" spans="1:32">
      <c r="A18" t="s">
        <v>60</v>
      </c>
      <c r="B18" s="75">
        <v>130.28</v>
      </c>
      <c r="C18" s="75">
        <v>75.989999999999995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270.82</v>
      </c>
      <c r="K18">
        <v>100.86</v>
      </c>
      <c r="L18">
        <v>4.2699999999999996</v>
      </c>
      <c r="M18">
        <v>3.18</v>
      </c>
      <c r="N18" s="135">
        <v>0</v>
      </c>
      <c r="O18" s="135">
        <v>0</v>
      </c>
      <c r="P18" s="135">
        <v>0</v>
      </c>
      <c r="Q18">
        <v>4.28</v>
      </c>
      <c r="R18">
        <v>0</v>
      </c>
      <c r="S18">
        <v>3.28</v>
      </c>
      <c r="T18">
        <v>55.9</v>
      </c>
      <c r="U18">
        <v>18.63</v>
      </c>
      <c r="V18">
        <v>18.64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8.5399999999999991</v>
      </c>
      <c r="AD18">
        <v>48.68</v>
      </c>
      <c r="AE18">
        <v>48.68</v>
      </c>
      <c r="AF18">
        <v>11.32</v>
      </c>
    </row>
    <row r="19" spans="1:32">
      <c r="A19" t="s">
        <v>61</v>
      </c>
      <c r="B19" s="75">
        <v>130.28</v>
      </c>
      <c r="C19" s="75">
        <v>75.989999999999995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270.82</v>
      </c>
      <c r="K19">
        <v>100.86</v>
      </c>
      <c r="L19">
        <v>4.0199999999999996</v>
      </c>
      <c r="M19">
        <v>3.19</v>
      </c>
      <c r="N19" s="135">
        <v>0</v>
      </c>
      <c r="O19" s="135">
        <v>0</v>
      </c>
      <c r="P19" s="135">
        <v>0</v>
      </c>
      <c r="Q19">
        <v>4.13</v>
      </c>
      <c r="R19">
        <v>0</v>
      </c>
      <c r="S19">
        <v>3.15</v>
      </c>
      <c r="T19">
        <v>57.76</v>
      </c>
      <c r="U19">
        <v>19.25</v>
      </c>
      <c r="V19">
        <v>19.25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9.02</v>
      </c>
      <c r="AD19">
        <v>49.38</v>
      </c>
      <c r="AE19">
        <v>49.38</v>
      </c>
      <c r="AF19">
        <v>11.32</v>
      </c>
    </row>
    <row r="20" spans="1:32">
      <c r="A20" t="s">
        <v>62</v>
      </c>
      <c r="B20" s="75">
        <v>130.28</v>
      </c>
      <c r="C20" s="75">
        <v>75.989999999999995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270.82</v>
      </c>
      <c r="K20">
        <v>100.86</v>
      </c>
      <c r="L20">
        <v>4.0199999999999996</v>
      </c>
      <c r="M20">
        <v>3.01</v>
      </c>
      <c r="N20" s="135">
        <v>0</v>
      </c>
      <c r="O20" s="135">
        <v>0</v>
      </c>
      <c r="P20" s="135">
        <v>0</v>
      </c>
      <c r="Q20">
        <v>4.13</v>
      </c>
      <c r="R20">
        <v>0</v>
      </c>
      <c r="S20">
        <v>3.15</v>
      </c>
      <c r="T20">
        <v>58.99</v>
      </c>
      <c r="U20">
        <v>19.66</v>
      </c>
      <c r="V20">
        <v>19.68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9.3800000000000008</v>
      </c>
      <c r="AD20">
        <v>49.59</v>
      </c>
      <c r="AE20">
        <v>49.59</v>
      </c>
      <c r="AF20">
        <v>11.32</v>
      </c>
    </row>
    <row r="21" spans="1:32">
      <c r="A21" t="s">
        <v>63</v>
      </c>
      <c r="B21" s="75">
        <v>130.28</v>
      </c>
      <c r="C21" s="75">
        <v>75.989999999999995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270.82</v>
      </c>
      <c r="K21">
        <v>100.86</v>
      </c>
      <c r="L21">
        <v>4.0199999999999996</v>
      </c>
      <c r="M21">
        <v>3.07</v>
      </c>
      <c r="N21" s="135">
        <v>0</v>
      </c>
      <c r="O21" s="135">
        <v>0</v>
      </c>
      <c r="P21" s="135">
        <v>0</v>
      </c>
      <c r="Q21">
        <v>4.13</v>
      </c>
      <c r="R21">
        <v>0</v>
      </c>
      <c r="S21">
        <v>3.15</v>
      </c>
      <c r="T21">
        <v>59.77</v>
      </c>
      <c r="U21">
        <v>19.920000000000002</v>
      </c>
      <c r="V21">
        <v>19.93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9.6999999999999993</v>
      </c>
      <c r="AD21">
        <v>50.1</v>
      </c>
      <c r="AE21">
        <v>50.1</v>
      </c>
      <c r="AF21">
        <v>11.32</v>
      </c>
    </row>
    <row r="22" spans="1:32">
      <c r="A22" t="s">
        <v>64</v>
      </c>
      <c r="B22" s="75">
        <v>130.28</v>
      </c>
      <c r="C22" s="75">
        <v>75.989999999999995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270.82</v>
      </c>
      <c r="K22">
        <v>100.86</v>
      </c>
      <c r="L22">
        <v>4.0199999999999996</v>
      </c>
      <c r="M22">
        <v>3.15</v>
      </c>
      <c r="N22" s="135">
        <v>0</v>
      </c>
      <c r="O22" s="135">
        <v>0</v>
      </c>
      <c r="P22" s="135">
        <v>0</v>
      </c>
      <c r="Q22">
        <v>4.13</v>
      </c>
      <c r="R22">
        <v>0</v>
      </c>
      <c r="S22">
        <v>3.15</v>
      </c>
      <c r="T22">
        <v>48.31</v>
      </c>
      <c r="U22">
        <v>16.100000000000001</v>
      </c>
      <c r="V22">
        <v>16.100000000000001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10.01</v>
      </c>
      <c r="AD22">
        <v>50.03</v>
      </c>
      <c r="AE22">
        <v>50.03</v>
      </c>
      <c r="AF22">
        <v>11.32</v>
      </c>
    </row>
    <row r="23" spans="1:32">
      <c r="A23" t="s">
        <v>65</v>
      </c>
      <c r="B23" s="75">
        <v>130.28</v>
      </c>
      <c r="C23" s="75">
        <v>75.989999999999995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270.82</v>
      </c>
      <c r="K23">
        <v>100.86</v>
      </c>
      <c r="L23">
        <v>4.0199999999999996</v>
      </c>
      <c r="M23">
        <v>3.05</v>
      </c>
      <c r="N23" s="135">
        <v>0</v>
      </c>
      <c r="O23" s="135">
        <v>0</v>
      </c>
      <c r="P23" s="135">
        <v>0</v>
      </c>
      <c r="Q23">
        <v>4.13</v>
      </c>
      <c r="R23">
        <v>0</v>
      </c>
      <c r="S23">
        <v>3.15</v>
      </c>
      <c r="T23">
        <v>48.32</v>
      </c>
      <c r="U23">
        <v>16.11</v>
      </c>
      <c r="V23">
        <v>16.100000000000001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8.07</v>
      </c>
      <c r="AD23">
        <v>48.04</v>
      </c>
      <c r="AE23">
        <v>48.04</v>
      </c>
      <c r="AF23">
        <v>11.32</v>
      </c>
    </row>
    <row r="24" spans="1:32">
      <c r="A24" t="s">
        <v>66</v>
      </c>
      <c r="B24" s="75">
        <v>130.28</v>
      </c>
      <c r="C24" s="75">
        <v>75.989999999999995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270.82</v>
      </c>
      <c r="K24">
        <v>100.86</v>
      </c>
      <c r="L24">
        <v>4.0199999999999996</v>
      </c>
      <c r="M24">
        <v>3.18</v>
      </c>
      <c r="N24" s="135">
        <v>0</v>
      </c>
      <c r="O24" s="135">
        <v>0</v>
      </c>
      <c r="P24" s="135">
        <v>0</v>
      </c>
      <c r="Q24">
        <v>4.13</v>
      </c>
      <c r="R24">
        <v>0</v>
      </c>
      <c r="S24">
        <v>3.15</v>
      </c>
      <c r="T24">
        <v>48.49</v>
      </c>
      <c r="U24">
        <v>16.16</v>
      </c>
      <c r="V24">
        <v>16.16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8.1300000000000008</v>
      </c>
      <c r="AD24">
        <v>47.76</v>
      </c>
      <c r="AE24">
        <v>47.76</v>
      </c>
      <c r="AF24">
        <v>11.32</v>
      </c>
    </row>
    <row r="25" spans="1:32">
      <c r="A25" t="s">
        <v>67</v>
      </c>
      <c r="B25" s="75">
        <v>130.28</v>
      </c>
      <c r="C25" s="75">
        <v>75.989999999999995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270.82</v>
      </c>
      <c r="K25">
        <v>100.86</v>
      </c>
      <c r="L25">
        <v>4.0199999999999996</v>
      </c>
      <c r="M25">
        <v>3.1</v>
      </c>
      <c r="N25" s="135">
        <v>0</v>
      </c>
      <c r="O25" s="135">
        <v>0</v>
      </c>
      <c r="P25" s="135">
        <v>0</v>
      </c>
      <c r="Q25">
        <v>4.13</v>
      </c>
      <c r="R25">
        <v>0</v>
      </c>
      <c r="S25">
        <v>3.15</v>
      </c>
      <c r="T25">
        <v>48.62</v>
      </c>
      <c r="U25">
        <v>16.21</v>
      </c>
      <c r="V25">
        <v>16.190000000000001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7.88</v>
      </c>
      <c r="AD25">
        <v>47.49</v>
      </c>
      <c r="AE25">
        <v>47.49</v>
      </c>
      <c r="AF25">
        <v>11.32</v>
      </c>
    </row>
    <row r="26" spans="1:32">
      <c r="A26" t="s">
        <v>68</v>
      </c>
      <c r="B26" s="75">
        <v>130.28</v>
      </c>
      <c r="C26" s="75">
        <v>75.989999999999995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270.82</v>
      </c>
      <c r="K26">
        <v>100.86</v>
      </c>
      <c r="L26">
        <v>4.0199999999999996</v>
      </c>
      <c r="M26">
        <v>3.01</v>
      </c>
      <c r="N26" s="135">
        <v>0</v>
      </c>
      <c r="O26" s="135">
        <v>0</v>
      </c>
      <c r="P26" s="135">
        <v>0</v>
      </c>
      <c r="Q26">
        <v>4.13</v>
      </c>
      <c r="R26">
        <v>7.0000000000000007E-2</v>
      </c>
      <c r="S26">
        <v>3.15</v>
      </c>
      <c r="T26">
        <v>48.76</v>
      </c>
      <c r="U26">
        <v>16.25</v>
      </c>
      <c r="V26">
        <v>16.260000000000002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7.75</v>
      </c>
      <c r="AD26">
        <v>47.23</v>
      </c>
      <c r="AE26">
        <v>47.23</v>
      </c>
      <c r="AF26">
        <v>11.32</v>
      </c>
    </row>
    <row r="27" spans="1:32">
      <c r="A27" t="s">
        <v>69</v>
      </c>
      <c r="B27" s="75">
        <v>130.28</v>
      </c>
      <c r="C27" s="75">
        <v>75.989999999999995</v>
      </c>
      <c r="D27" s="135">
        <f t="shared" si="0"/>
        <v>15.629999999999999</v>
      </c>
      <c r="E27" s="75"/>
      <c r="F27" s="78">
        <v>0</v>
      </c>
      <c r="G27" s="78">
        <v>0</v>
      </c>
      <c r="H27" s="78">
        <v>0</v>
      </c>
      <c r="I27">
        <v>115.61</v>
      </c>
      <c r="J27">
        <v>270.82</v>
      </c>
      <c r="K27">
        <v>100.86</v>
      </c>
      <c r="L27">
        <v>3.88</v>
      </c>
      <c r="M27">
        <v>3.07</v>
      </c>
      <c r="N27" s="135">
        <v>14.93</v>
      </c>
      <c r="O27" s="135">
        <v>0.7</v>
      </c>
      <c r="P27" s="135">
        <v>0</v>
      </c>
      <c r="Q27">
        <v>3.99</v>
      </c>
      <c r="R27">
        <v>2.93</v>
      </c>
      <c r="S27">
        <v>3.05</v>
      </c>
      <c r="T27">
        <v>48.65</v>
      </c>
      <c r="U27">
        <v>16.22</v>
      </c>
      <c r="V27">
        <v>16.2</v>
      </c>
      <c r="W27">
        <v>0</v>
      </c>
      <c r="X27">
        <v>0</v>
      </c>
      <c r="Y27">
        <v>0.03</v>
      </c>
      <c r="Z27">
        <v>0</v>
      </c>
      <c r="AA27">
        <v>0.1</v>
      </c>
      <c r="AB27">
        <v>0.05</v>
      </c>
      <c r="AC27">
        <v>7.54</v>
      </c>
      <c r="AD27">
        <v>46.79</v>
      </c>
      <c r="AE27">
        <v>46.79</v>
      </c>
      <c r="AF27">
        <v>11.32</v>
      </c>
    </row>
    <row r="28" spans="1:32">
      <c r="A28" t="s">
        <v>70</v>
      </c>
      <c r="B28" s="75">
        <v>130.28</v>
      </c>
      <c r="C28" s="75">
        <v>75.989999999999995</v>
      </c>
      <c r="D28" s="135">
        <f t="shared" si="0"/>
        <v>22.189999999999998</v>
      </c>
      <c r="E28" s="75"/>
      <c r="F28" s="78">
        <v>0</v>
      </c>
      <c r="G28" s="78">
        <v>0</v>
      </c>
      <c r="H28" s="78">
        <v>0</v>
      </c>
      <c r="I28">
        <v>115.61</v>
      </c>
      <c r="J28">
        <v>270.82</v>
      </c>
      <c r="K28">
        <v>100.86</v>
      </c>
      <c r="L28">
        <v>3.88</v>
      </c>
      <c r="M28">
        <v>3.06</v>
      </c>
      <c r="N28" s="135">
        <v>17.489999999999998</v>
      </c>
      <c r="O28" s="135">
        <v>2.2200000000000002</v>
      </c>
      <c r="P28" s="135">
        <v>2.48</v>
      </c>
      <c r="Q28">
        <v>3.99</v>
      </c>
      <c r="R28">
        <v>8.49</v>
      </c>
      <c r="S28">
        <v>3.05</v>
      </c>
      <c r="T28">
        <v>47.61</v>
      </c>
      <c r="U28">
        <v>15.87</v>
      </c>
      <c r="V28">
        <v>15.87</v>
      </c>
      <c r="W28">
        <v>0.62</v>
      </c>
      <c r="X28">
        <v>0.12</v>
      </c>
      <c r="Y28">
        <v>0.03</v>
      </c>
      <c r="Z28">
        <v>0.31</v>
      </c>
      <c r="AA28">
        <v>1.38</v>
      </c>
      <c r="AB28">
        <v>0.69</v>
      </c>
      <c r="AC28">
        <v>7.42</v>
      </c>
      <c r="AD28">
        <v>46.64</v>
      </c>
      <c r="AE28">
        <v>46.64</v>
      </c>
      <c r="AF28">
        <v>11.32</v>
      </c>
    </row>
    <row r="29" spans="1:32">
      <c r="A29" t="s">
        <v>71</v>
      </c>
      <c r="B29" s="75">
        <v>130.28</v>
      </c>
      <c r="C29" s="75">
        <v>75.989999999999995</v>
      </c>
      <c r="D29" s="135">
        <f t="shared" si="0"/>
        <v>33.85</v>
      </c>
      <c r="E29" s="75"/>
      <c r="F29" s="78">
        <v>0.64</v>
      </c>
      <c r="G29" s="78">
        <v>0.64</v>
      </c>
      <c r="H29" s="78">
        <v>0.65</v>
      </c>
      <c r="I29">
        <v>107.1</v>
      </c>
      <c r="J29">
        <v>270.82</v>
      </c>
      <c r="K29">
        <v>100.86</v>
      </c>
      <c r="L29">
        <v>3.88</v>
      </c>
      <c r="M29">
        <v>3.08</v>
      </c>
      <c r="N29" s="135">
        <v>19.41</v>
      </c>
      <c r="O29" s="135">
        <v>5.55</v>
      </c>
      <c r="P29" s="135">
        <v>8.89</v>
      </c>
      <c r="Q29">
        <v>3.99</v>
      </c>
      <c r="R29">
        <v>14.62</v>
      </c>
      <c r="S29">
        <v>3.05</v>
      </c>
      <c r="T29">
        <v>47.31</v>
      </c>
      <c r="U29">
        <v>15.77</v>
      </c>
      <c r="V29">
        <v>15.77</v>
      </c>
      <c r="W29">
        <v>4.88</v>
      </c>
      <c r="X29">
        <v>0.97</v>
      </c>
      <c r="Y29">
        <v>1.32</v>
      </c>
      <c r="Z29">
        <v>0.98</v>
      </c>
      <c r="AA29">
        <v>4.1900000000000004</v>
      </c>
      <c r="AB29">
        <v>2.09</v>
      </c>
      <c r="AC29">
        <v>7.22</v>
      </c>
      <c r="AD29">
        <v>36.22</v>
      </c>
      <c r="AE29">
        <v>36.22</v>
      </c>
      <c r="AF29">
        <v>11.32</v>
      </c>
    </row>
    <row r="30" spans="1:32">
      <c r="A30" t="s">
        <v>72</v>
      </c>
      <c r="B30" s="75">
        <v>130.28</v>
      </c>
      <c r="C30" s="75">
        <v>75.989999999999995</v>
      </c>
      <c r="D30" s="135">
        <f t="shared" si="0"/>
        <v>70.12</v>
      </c>
      <c r="E30" s="75"/>
      <c r="F30" s="78">
        <v>1.1200000000000001</v>
      </c>
      <c r="G30" s="78">
        <v>1.1200000000000001</v>
      </c>
      <c r="H30" s="78">
        <v>1.1399999999999999</v>
      </c>
      <c r="I30">
        <v>98.61</v>
      </c>
      <c r="J30">
        <v>270.82</v>
      </c>
      <c r="K30">
        <v>100.86</v>
      </c>
      <c r="L30">
        <v>3.88</v>
      </c>
      <c r="M30">
        <v>3.18</v>
      </c>
      <c r="N30" s="135">
        <v>33</v>
      </c>
      <c r="O30" s="135">
        <v>16.64</v>
      </c>
      <c r="P30" s="135">
        <v>20.48</v>
      </c>
      <c r="Q30">
        <v>3.99</v>
      </c>
      <c r="R30">
        <v>21.93</v>
      </c>
      <c r="S30">
        <v>3.05</v>
      </c>
      <c r="T30">
        <v>45.76</v>
      </c>
      <c r="U30">
        <v>15.25</v>
      </c>
      <c r="V30">
        <v>15.26</v>
      </c>
      <c r="W30">
        <v>11.68</v>
      </c>
      <c r="X30">
        <v>2.34</v>
      </c>
      <c r="Y30">
        <v>3.89</v>
      </c>
      <c r="Z30">
        <v>2.37</v>
      </c>
      <c r="AA30">
        <v>8.16</v>
      </c>
      <c r="AB30">
        <v>4.08</v>
      </c>
      <c r="AC30">
        <v>7.08</v>
      </c>
      <c r="AD30">
        <v>35.29</v>
      </c>
      <c r="AE30">
        <v>35.29</v>
      </c>
      <c r="AF30">
        <v>11.32</v>
      </c>
    </row>
    <row r="31" spans="1:32">
      <c r="A31" t="s">
        <v>73</v>
      </c>
      <c r="B31" s="75">
        <v>130.28</v>
      </c>
      <c r="C31" s="75">
        <v>57.06</v>
      </c>
      <c r="D31" s="135">
        <f t="shared" si="0"/>
        <v>92.88</v>
      </c>
      <c r="E31" s="75"/>
      <c r="F31" s="78">
        <v>2.08</v>
      </c>
      <c r="G31" s="78">
        <v>2.08</v>
      </c>
      <c r="H31" s="78">
        <v>2.14</v>
      </c>
      <c r="I31">
        <v>115.61</v>
      </c>
      <c r="J31">
        <v>270.82</v>
      </c>
      <c r="K31">
        <v>100.86</v>
      </c>
      <c r="L31">
        <v>3.88</v>
      </c>
      <c r="M31">
        <v>3.19</v>
      </c>
      <c r="N31" s="135">
        <v>33</v>
      </c>
      <c r="O31" s="135">
        <v>26.88</v>
      </c>
      <c r="P31" s="135">
        <v>33</v>
      </c>
      <c r="Q31">
        <v>3.99</v>
      </c>
      <c r="R31">
        <v>30.61</v>
      </c>
      <c r="S31">
        <v>3.05</v>
      </c>
      <c r="T31">
        <v>43.62</v>
      </c>
      <c r="U31">
        <v>14.54</v>
      </c>
      <c r="V31">
        <v>14.55</v>
      </c>
      <c r="W31">
        <v>20.6</v>
      </c>
      <c r="X31">
        <v>4.12</v>
      </c>
      <c r="Y31">
        <v>7.61</v>
      </c>
      <c r="Z31">
        <v>4.74</v>
      </c>
      <c r="AA31">
        <v>13.43</v>
      </c>
      <c r="AB31">
        <v>6.71</v>
      </c>
      <c r="AC31">
        <v>6.96</v>
      </c>
      <c r="AD31">
        <v>34.21</v>
      </c>
      <c r="AE31">
        <v>34.21</v>
      </c>
      <c r="AF31">
        <v>11.32</v>
      </c>
    </row>
    <row r="32" spans="1:32">
      <c r="A32" t="s">
        <v>74</v>
      </c>
      <c r="B32" s="75">
        <v>130.28</v>
      </c>
      <c r="C32" s="75">
        <v>57.06</v>
      </c>
      <c r="D32" s="135">
        <f t="shared" si="0"/>
        <v>93</v>
      </c>
      <c r="E32" s="75"/>
      <c r="F32" s="78">
        <v>3.05</v>
      </c>
      <c r="G32" s="78">
        <v>3.05</v>
      </c>
      <c r="H32" s="78">
        <v>3.13</v>
      </c>
      <c r="I32">
        <v>115.61</v>
      </c>
      <c r="J32">
        <v>270.82</v>
      </c>
      <c r="K32">
        <v>100.86</v>
      </c>
      <c r="L32">
        <v>3.88</v>
      </c>
      <c r="M32">
        <v>3.16</v>
      </c>
      <c r="N32" s="135">
        <v>31</v>
      </c>
      <c r="O32" s="135">
        <v>31</v>
      </c>
      <c r="P32" s="135">
        <v>31</v>
      </c>
      <c r="Q32">
        <v>3.99</v>
      </c>
      <c r="R32">
        <v>40.32</v>
      </c>
      <c r="S32">
        <v>3.05</v>
      </c>
      <c r="T32">
        <v>41.53</v>
      </c>
      <c r="U32">
        <v>13.84</v>
      </c>
      <c r="V32">
        <v>13.86</v>
      </c>
      <c r="W32">
        <v>33.08</v>
      </c>
      <c r="X32">
        <v>6.62</v>
      </c>
      <c r="Y32">
        <v>12.68</v>
      </c>
      <c r="Z32">
        <v>8.01</v>
      </c>
      <c r="AA32">
        <v>30</v>
      </c>
      <c r="AB32">
        <v>15</v>
      </c>
      <c r="AC32">
        <v>6.88</v>
      </c>
      <c r="AD32">
        <v>32.880000000000003</v>
      </c>
      <c r="AE32">
        <v>32.880000000000003</v>
      </c>
      <c r="AF32">
        <v>11.32</v>
      </c>
    </row>
    <row r="33" spans="1:32">
      <c r="A33" t="s">
        <v>75</v>
      </c>
      <c r="B33" s="75">
        <v>130.28</v>
      </c>
      <c r="C33" s="75">
        <v>57.06</v>
      </c>
      <c r="D33" s="135">
        <f t="shared" si="0"/>
        <v>93</v>
      </c>
      <c r="E33" s="75"/>
      <c r="F33" s="78">
        <v>4.1100000000000003</v>
      </c>
      <c r="G33" s="78">
        <v>4.1100000000000003</v>
      </c>
      <c r="H33" s="78">
        <v>4.21</v>
      </c>
      <c r="I33">
        <v>115.61</v>
      </c>
      <c r="J33">
        <v>270.82</v>
      </c>
      <c r="K33">
        <v>100.86</v>
      </c>
      <c r="L33">
        <v>3.64</v>
      </c>
      <c r="M33">
        <v>3.07</v>
      </c>
      <c r="N33" s="135">
        <v>31</v>
      </c>
      <c r="O33" s="135">
        <v>31</v>
      </c>
      <c r="P33" s="135">
        <v>31</v>
      </c>
      <c r="Q33">
        <v>3.99</v>
      </c>
      <c r="R33">
        <v>51.1</v>
      </c>
      <c r="S33">
        <v>3.05</v>
      </c>
      <c r="T33">
        <v>39.94</v>
      </c>
      <c r="U33">
        <v>13.31</v>
      </c>
      <c r="V33">
        <v>13.31</v>
      </c>
      <c r="W33">
        <v>48.64</v>
      </c>
      <c r="X33">
        <v>9.73</v>
      </c>
      <c r="Y33">
        <v>18.96</v>
      </c>
      <c r="Z33">
        <v>11.52</v>
      </c>
      <c r="AA33">
        <v>36</v>
      </c>
      <c r="AB33">
        <v>18</v>
      </c>
      <c r="AC33">
        <v>6.75</v>
      </c>
      <c r="AD33">
        <v>34.409999999999997</v>
      </c>
      <c r="AE33">
        <v>34.409999999999997</v>
      </c>
      <c r="AF33">
        <v>11.32</v>
      </c>
    </row>
    <row r="34" spans="1:32">
      <c r="A34" t="s">
        <v>76</v>
      </c>
      <c r="B34" s="75">
        <v>130.28</v>
      </c>
      <c r="C34" s="75">
        <v>57.06</v>
      </c>
      <c r="D34" s="135">
        <f t="shared" si="0"/>
        <v>93</v>
      </c>
      <c r="E34" s="75"/>
      <c r="F34" s="78">
        <v>5.37</v>
      </c>
      <c r="G34" s="78">
        <v>5.37</v>
      </c>
      <c r="H34" s="78">
        <v>5.5</v>
      </c>
      <c r="I34">
        <v>115.61</v>
      </c>
      <c r="J34">
        <v>270.82</v>
      </c>
      <c r="K34">
        <v>100.86</v>
      </c>
      <c r="L34">
        <v>3.64</v>
      </c>
      <c r="M34">
        <v>3.13</v>
      </c>
      <c r="N34" s="135">
        <v>31</v>
      </c>
      <c r="O34" s="135">
        <v>31</v>
      </c>
      <c r="P34" s="135">
        <v>31</v>
      </c>
      <c r="Q34">
        <v>3.99</v>
      </c>
      <c r="R34">
        <v>61.3</v>
      </c>
      <c r="S34">
        <v>3.05</v>
      </c>
      <c r="T34">
        <v>37.479999999999997</v>
      </c>
      <c r="U34">
        <v>12.49</v>
      </c>
      <c r="V34">
        <v>12.5</v>
      </c>
      <c r="W34">
        <v>72.69</v>
      </c>
      <c r="X34">
        <v>14.54</v>
      </c>
      <c r="Y34">
        <v>26.09</v>
      </c>
      <c r="Z34">
        <v>15.26</v>
      </c>
      <c r="AA34">
        <v>46.67</v>
      </c>
      <c r="AB34">
        <v>23.33</v>
      </c>
      <c r="AC34">
        <v>6.55</v>
      </c>
      <c r="AD34">
        <v>32.14</v>
      </c>
      <c r="AE34">
        <v>32.14</v>
      </c>
      <c r="AF34">
        <v>11.32</v>
      </c>
    </row>
    <row r="35" spans="1:32">
      <c r="A35" t="s">
        <v>77</v>
      </c>
      <c r="B35" s="75">
        <v>106.21</v>
      </c>
      <c r="C35" s="75">
        <v>57.06</v>
      </c>
      <c r="D35" s="135">
        <f t="shared" si="0"/>
        <v>93</v>
      </c>
      <c r="E35" s="75"/>
      <c r="F35" s="78">
        <v>6.52</v>
      </c>
      <c r="G35" s="78">
        <v>6.52</v>
      </c>
      <c r="H35" s="78">
        <v>6.69</v>
      </c>
      <c r="I35">
        <v>115.61</v>
      </c>
      <c r="J35">
        <v>270.82</v>
      </c>
      <c r="K35">
        <v>100.86</v>
      </c>
      <c r="L35">
        <v>3.64</v>
      </c>
      <c r="M35">
        <v>3.02</v>
      </c>
      <c r="N35" s="135">
        <v>31</v>
      </c>
      <c r="O35" s="135">
        <v>31</v>
      </c>
      <c r="P35" s="135">
        <v>31</v>
      </c>
      <c r="Q35">
        <v>3.99</v>
      </c>
      <c r="R35">
        <v>70.95</v>
      </c>
      <c r="S35">
        <v>2.92</v>
      </c>
      <c r="T35">
        <v>35.42</v>
      </c>
      <c r="U35">
        <v>11.81</v>
      </c>
      <c r="V35">
        <v>11.79</v>
      </c>
      <c r="W35">
        <v>94.48</v>
      </c>
      <c r="X35">
        <v>18.899999999999999</v>
      </c>
      <c r="Y35">
        <v>34</v>
      </c>
      <c r="Z35">
        <v>24.02</v>
      </c>
      <c r="AA35">
        <v>58</v>
      </c>
      <c r="AB35">
        <v>29</v>
      </c>
      <c r="AC35">
        <v>6.21</v>
      </c>
      <c r="AD35">
        <v>31.55</v>
      </c>
      <c r="AE35">
        <v>31.55</v>
      </c>
      <c r="AF35">
        <v>11.32</v>
      </c>
    </row>
    <row r="36" spans="1:32">
      <c r="A36" t="s">
        <v>78</v>
      </c>
      <c r="B36" s="75">
        <v>90.7</v>
      </c>
      <c r="C36" s="75">
        <v>57.06</v>
      </c>
      <c r="D36" s="135">
        <f t="shared" si="0"/>
        <v>93</v>
      </c>
      <c r="E36" s="75"/>
      <c r="F36" s="78">
        <v>7.4</v>
      </c>
      <c r="G36" s="78">
        <v>7.4</v>
      </c>
      <c r="H36" s="78">
        <v>7.58</v>
      </c>
      <c r="I36">
        <v>115.61</v>
      </c>
      <c r="J36">
        <v>270.82</v>
      </c>
      <c r="K36">
        <v>100.86</v>
      </c>
      <c r="L36">
        <v>3.64</v>
      </c>
      <c r="M36">
        <v>3.14</v>
      </c>
      <c r="N36" s="135">
        <v>31</v>
      </c>
      <c r="O36" s="135">
        <v>31</v>
      </c>
      <c r="P36" s="135">
        <v>31</v>
      </c>
      <c r="Q36">
        <v>3.99</v>
      </c>
      <c r="R36">
        <v>80.41</v>
      </c>
      <c r="S36">
        <v>2.92</v>
      </c>
      <c r="T36">
        <v>33.08</v>
      </c>
      <c r="U36">
        <v>11.03</v>
      </c>
      <c r="V36">
        <v>11.02</v>
      </c>
      <c r="W36">
        <v>117.33</v>
      </c>
      <c r="X36">
        <v>23.47</v>
      </c>
      <c r="Y36">
        <v>42.63</v>
      </c>
      <c r="Z36">
        <v>28.98</v>
      </c>
      <c r="AA36">
        <v>68.67</v>
      </c>
      <c r="AB36">
        <v>34.33</v>
      </c>
      <c r="AC36">
        <v>5.89</v>
      </c>
      <c r="AD36">
        <v>29.18</v>
      </c>
      <c r="AE36">
        <v>29.18</v>
      </c>
      <c r="AF36">
        <v>11.32</v>
      </c>
    </row>
    <row r="37" spans="1:32">
      <c r="A37" t="s">
        <v>79</v>
      </c>
      <c r="B37" s="75">
        <v>90.7</v>
      </c>
      <c r="C37" s="75">
        <v>57.06</v>
      </c>
      <c r="D37" s="135">
        <f t="shared" si="0"/>
        <v>93</v>
      </c>
      <c r="E37" s="75"/>
      <c r="F37" s="78">
        <v>9.08</v>
      </c>
      <c r="G37" s="78">
        <v>9.08</v>
      </c>
      <c r="H37" s="78">
        <v>9.31</v>
      </c>
      <c r="I37">
        <v>115.61</v>
      </c>
      <c r="J37">
        <v>270.82</v>
      </c>
      <c r="K37">
        <v>100.86</v>
      </c>
      <c r="L37">
        <v>3.64</v>
      </c>
      <c r="M37">
        <v>3.12</v>
      </c>
      <c r="N37" s="135">
        <v>31</v>
      </c>
      <c r="O37" s="135">
        <v>31</v>
      </c>
      <c r="P37" s="135">
        <v>31</v>
      </c>
      <c r="Q37">
        <v>3.99</v>
      </c>
      <c r="R37">
        <v>90</v>
      </c>
      <c r="S37">
        <v>2.92</v>
      </c>
      <c r="T37">
        <v>33.58</v>
      </c>
      <c r="U37">
        <v>11.19</v>
      </c>
      <c r="V37">
        <v>11.21</v>
      </c>
      <c r="W37">
        <v>138.59</v>
      </c>
      <c r="X37">
        <v>27.72</v>
      </c>
      <c r="Y37">
        <v>48.94</v>
      </c>
      <c r="Z37">
        <v>33.14</v>
      </c>
      <c r="AA37">
        <v>74.67</v>
      </c>
      <c r="AB37">
        <v>37.33</v>
      </c>
      <c r="AC37">
        <v>5.74</v>
      </c>
      <c r="AD37">
        <v>28.91</v>
      </c>
      <c r="AE37">
        <v>28.91</v>
      </c>
      <c r="AF37">
        <v>11.32</v>
      </c>
    </row>
    <row r="38" spans="1:32">
      <c r="A38" t="s">
        <v>80</v>
      </c>
      <c r="B38" s="75">
        <v>90.7</v>
      </c>
      <c r="C38" s="75">
        <v>57.06</v>
      </c>
      <c r="D38" s="135">
        <f t="shared" si="0"/>
        <v>93</v>
      </c>
      <c r="E38" s="75"/>
      <c r="F38" s="78">
        <v>9.9700000000000006</v>
      </c>
      <c r="G38" s="78">
        <v>9.9700000000000006</v>
      </c>
      <c r="H38" s="78">
        <v>10.210000000000001</v>
      </c>
      <c r="I38">
        <v>115.61</v>
      </c>
      <c r="J38">
        <v>270.82</v>
      </c>
      <c r="K38">
        <v>100.86</v>
      </c>
      <c r="L38">
        <v>3.64</v>
      </c>
      <c r="M38">
        <v>3.01</v>
      </c>
      <c r="N38" s="135">
        <v>31</v>
      </c>
      <c r="O38" s="135">
        <v>31</v>
      </c>
      <c r="P38" s="135">
        <v>31</v>
      </c>
      <c r="Q38">
        <v>3.99</v>
      </c>
      <c r="R38">
        <v>99.3</v>
      </c>
      <c r="S38">
        <v>2.92</v>
      </c>
      <c r="T38">
        <v>24.93</v>
      </c>
      <c r="U38">
        <v>8.31</v>
      </c>
      <c r="V38">
        <v>8.31</v>
      </c>
      <c r="W38">
        <v>157.93</v>
      </c>
      <c r="X38">
        <v>31.58</v>
      </c>
      <c r="Y38">
        <v>56.51</v>
      </c>
      <c r="Z38">
        <v>36.479999999999997</v>
      </c>
      <c r="AA38">
        <v>82</v>
      </c>
      <c r="AB38">
        <v>41</v>
      </c>
      <c r="AC38">
        <v>4.2300000000000004</v>
      </c>
      <c r="AD38">
        <v>27.88</v>
      </c>
      <c r="AE38">
        <v>27.88</v>
      </c>
      <c r="AF38">
        <v>11.32</v>
      </c>
    </row>
    <row r="39" spans="1:32">
      <c r="A39" t="s">
        <v>81</v>
      </c>
      <c r="B39" s="75">
        <v>90.7</v>
      </c>
      <c r="C39" s="75">
        <v>57.06</v>
      </c>
      <c r="D39" s="135">
        <f t="shared" si="0"/>
        <v>93</v>
      </c>
      <c r="E39" s="75"/>
      <c r="F39" s="78">
        <v>10.93</v>
      </c>
      <c r="G39" s="78">
        <v>10.93</v>
      </c>
      <c r="H39" s="78">
        <v>11.21</v>
      </c>
      <c r="I39">
        <v>115.61</v>
      </c>
      <c r="J39">
        <v>270.82</v>
      </c>
      <c r="K39">
        <v>100.86</v>
      </c>
      <c r="L39">
        <v>3.64</v>
      </c>
      <c r="M39">
        <v>3.17</v>
      </c>
      <c r="N39" s="135">
        <v>31</v>
      </c>
      <c r="O39" s="135">
        <v>31</v>
      </c>
      <c r="P39" s="135">
        <v>31</v>
      </c>
      <c r="Q39">
        <v>3.99</v>
      </c>
      <c r="R39">
        <v>108.12</v>
      </c>
      <c r="S39">
        <v>2.92</v>
      </c>
      <c r="T39">
        <v>24.87</v>
      </c>
      <c r="U39">
        <v>8.2899999999999991</v>
      </c>
      <c r="V39">
        <v>8.2899999999999991</v>
      </c>
      <c r="W39">
        <v>176.48</v>
      </c>
      <c r="X39">
        <v>35.29</v>
      </c>
      <c r="Y39">
        <v>62.63</v>
      </c>
      <c r="Z39">
        <v>39.29</v>
      </c>
      <c r="AA39">
        <v>88</v>
      </c>
      <c r="AB39">
        <v>44</v>
      </c>
      <c r="AC39">
        <v>4.25</v>
      </c>
      <c r="AD39">
        <v>26.88</v>
      </c>
      <c r="AE39">
        <v>26.88</v>
      </c>
      <c r="AF39">
        <v>11.32</v>
      </c>
    </row>
    <row r="40" spans="1:32">
      <c r="A40" t="s">
        <v>82</v>
      </c>
      <c r="B40" s="75">
        <v>90.7</v>
      </c>
      <c r="C40" s="75">
        <v>57.06</v>
      </c>
      <c r="D40" s="135">
        <f t="shared" si="0"/>
        <v>93</v>
      </c>
      <c r="E40" s="75"/>
      <c r="F40" s="78">
        <v>11.65</v>
      </c>
      <c r="G40" s="78">
        <v>11.65</v>
      </c>
      <c r="H40" s="78">
        <v>11.94</v>
      </c>
      <c r="I40">
        <v>115.61</v>
      </c>
      <c r="J40">
        <v>270.82</v>
      </c>
      <c r="K40">
        <v>100.86</v>
      </c>
      <c r="L40">
        <v>3.49</v>
      </c>
      <c r="M40">
        <v>3.07</v>
      </c>
      <c r="N40" s="135">
        <v>31</v>
      </c>
      <c r="O40" s="135">
        <v>31</v>
      </c>
      <c r="P40" s="135">
        <v>31</v>
      </c>
      <c r="Q40">
        <v>3.99</v>
      </c>
      <c r="R40">
        <v>116.11</v>
      </c>
      <c r="S40">
        <v>2.92</v>
      </c>
      <c r="T40">
        <v>24.63</v>
      </c>
      <c r="U40">
        <v>8.2100000000000009</v>
      </c>
      <c r="V40">
        <v>8.1999999999999993</v>
      </c>
      <c r="W40">
        <v>194.38</v>
      </c>
      <c r="X40">
        <v>38.869999999999997</v>
      </c>
      <c r="Y40">
        <v>69.11</v>
      </c>
      <c r="Z40">
        <v>41.48</v>
      </c>
      <c r="AA40">
        <v>92</v>
      </c>
      <c r="AB40">
        <v>46</v>
      </c>
      <c r="AC40">
        <v>4.2699999999999996</v>
      </c>
      <c r="AD40">
        <v>23.61</v>
      </c>
      <c r="AE40">
        <v>23.61</v>
      </c>
      <c r="AF40">
        <v>11.32</v>
      </c>
    </row>
    <row r="41" spans="1:32">
      <c r="A41" t="s">
        <v>83</v>
      </c>
      <c r="B41" s="75">
        <v>66.62</v>
      </c>
      <c r="C41" s="75">
        <v>42.42</v>
      </c>
      <c r="D41" s="135">
        <f t="shared" si="0"/>
        <v>93</v>
      </c>
      <c r="E41" s="75"/>
      <c r="F41" s="78">
        <v>12.75</v>
      </c>
      <c r="G41" s="78">
        <v>12.75</v>
      </c>
      <c r="H41" s="78">
        <v>13.06</v>
      </c>
      <c r="I41">
        <v>70.27</v>
      </c>
      <c r="J41">
        <v>270.82</v>
      </c>
      <c r="K41">
        <v>100.86</v>
      </c>
      <c r="L41">
        <v>3.49</v>
      </c>
      <c r="M41">
        <v>3.12</v>
      </c>
      <c r="N41" s="135">
        <v>31</v>
      </c>
      <c r="O41" s="135">
        <v>31</v>
      </c>
      <c r="P41" s="135">
        <v>31</v>
      </c>
      <c r="Q41">
        <v>3.99</v>
      </c>
      <c r="R41">
        <v>122.76</v>
      </c>
      <c r="S41">
        <v>2.92</v>
      </c>
      <c r="T41">
        <v>24.69</v>
      </c>
      <c r="U41">
        <v>8.23</v>
      </c>
      <c r="V41">
        <v>8.23</v>
      </c>
      <c r="W41">
        <v>210.83</v>
      </c>
      <c r="X41">
        <v>42.17</v>
      </c>
      <c r="Y41">
        <v>74.87</v>
      </c>
      <c r="Z41">
        <v>46.21</v>
      </c>
      <c r="AA41">
        <v>96</v>
      </c>
      <c r="AB41">
        <v>48</v>
      </c>
      <c r="AC41">
        <v>4.26</v>
      </c>
      <c r="AD41">
        <v>23.21</v>
      </c>
      <c r="AE41">
        <v>23.21</v>
      </c>
      <c r="AF41">
        <v>11.32</v>
      </c>
    </row>
    <row r="42" spans="1:32">
      <c r="A42" t="s">
        <v>84</v>
      </c>
      <c r="B42" s="75">
        <v>62.92</v>
      </c>
      <c r="C42" s="75">
        <v>42.42</v>
      </c>
      <c r="D42" s="135">
        <f t="shared" si="0"/>
        <v>93</v>
      </c>
      <c r="E42" s="75"/>
      <c r="F42" s="78">
        <v>13.59</v>
      </c>
      <c r="G42" s="78">
        <v>13.59</v>
      </c>
      <c r="H42" s="78">
        <v>13.93</v>
      </c>
      <c r="I42">
        <v>70.27</v>
      </c>
      <c r="J42">
        <v>270.82</v>
      </c>
      <c r="K42">
        <v>100.86</v>
      </c>
      <c r="L42">
        <v>3.49</v>
      </c>
      <c r="M42">
        <v>3.14</v>
      </c>
      <c r="N42" s="135">
        <v>31</v>
      </c>
      <c r="O42" s="135">
        <v>31</v>
      </c>
      <c r="P42" s="135">
        <v>31</v>
      </c>
      <c r="Q42">
        <v>3.99</v>
      </c>
      <c r="R42">
        <v>128.30000000000001</v>
      </c>
      <c r="S42">
        <v>2.92</v>
      </c>
      <c r="T42">
        <v>24.56</v>
      </c>
      <c r="U42">
        <v>8.19</v>
      </c>
      <c r="V42">
        <v>8.17</v>
      </c>
      <c r="W42">
        <v>225.5</v>
      </c>
      <c r="X42">
        <v>45.1</v>
      </c>
      <c r="Y42">
        <v>79.88</v>
      </c>
      <c r="Z42">
        <v>48.94</v>
      </c>
      <c r="AA42">
        <v>100</v>
      </c>
      <c r="AB42">
        <v>50</v>
      </c>
      <c r="AC42">
        <v>4.24</v>
      </c>
      <c r="AD42">
        <v>23.11</v>
      </c>
      <c r="AE42">
        <v>23.11</v>
      </c>
      <c r="AF42">
        <v>11.32</v>
      </c>
    </row>
    <row r="43" spans="1:32">
      <c r="A43" t="s">
        <v>85</v>
      </c>
      <c r="B43" s="75">
        <v>62.92</v>
      </c>
      <c r="C43" s="75">
        <v>42.42</v>
      </c>
      <c r="D43" s="135">
        <f t="shared" si="0"/>
        <v>93</v>
      </c>
      <c r="E43" s="75"/>
      <c r="F43" s="78">
        <v>14.61</v>
      </c>
      <c r="G43" s="78">
        <v>14.61</v>
      </c>
      <c r="H43" s="78">
        <v>14.98</v>
      </c>
      <c r="I43">
        <v>70.27</v>
      </c>
      <c r="J43">
        <v>270.82</v>
      </c>
      <c r="K43">
        <v>100.86</v>
      </c>
      <c r="L43">
        <v>3.49</v>
      </c>
      <c r="M43">
        <v>3.03</v>
      </c>
      <c r="N43" s="135">
        <v>31</v>
      </c>
      <c r="O43" s="135">
        <v>31</v>
      </c>
      <c r="P43" s="135">
        <v>31</v>
      </c>
      <c r="Q43">
        <v>3.99</v>
      </c>
      <c r="R43">
        <v>132.97999999999999</v>
      </c>
      <c r="S43">
        <v>2.92</v>
      </c>
      <c r="T43">
        <v>24.54</v>
      </c>
      <c r="U43">
        <v>8.18</v>
      </c>
      <c r="V43">
        <v>8.18</v>
      </c>
      <c r="W43">
        <v>229.38</v>
      </c>
      <c r="X43">
        <v>45.87</v>
      </c>
      <c r="Y43">
        <v>84.73</v>
      </c>
      <c r="Z43">
        <v>50</v>
      </c>
      <c r="AA43">
        <v>100</v>
      </c>
      <c r="AB43">
        <v>50</v>
      </c>
      <c r="AC43">
        <v>4.4000000000000004</v>
      </c>
      <c r="AD43">
        <v>23.71</v>
      </c>
      <c r="AE43">
        <v>23.71</v>
      </c>
      <c r="AF43">
        <v>7.3</v>
      </c>
    </row>
    <row r="44" spans="1:32">
      <c r="A44" t="s">
        <v>86</v>
      </c>
      <c r="B44" s="75">
        <v>86.99</v>
      </c>
      <c r="C44" s="75">
        <v>42.42</v>
      </c>
      <c r="D44" s="135">
        <f t="shared" si="0"/>
        <v>93</v>
      </c>
      <c r="E44" s="75"/>
      <c r="F44" s="78">
        <v>15.46</v>
      </c>
      <c r="G44" s="78">
        <v>15.46</v>
      </c>
      <c r="H44" s="78">
        <v>15.84</v>
      </c>
      <c r="I44">
        <v>70.27</v>
      </c>
      <c r="J44">
        <v>270.82</v>
      </c>
      <c r="K44">
        <v>100.86</v>
      </c>
      <c r="L44">
        <v>3.49</v>
      </c>
      <c r="M44">
        <v>3.19</v>
      </c>
      <c r="N44" s="135">
        <v>31</v>
      </c>
      <c r="O44" s="135">
        <v>31</v>
      </c>
      <c r="P44" s="135">
        <v>31</v>
      </c>
      <c r="Q44">
        <v>3.99</v>
      </c>
      <c r="R44">
        <v>137.25</v>
      </c>
      <c r="S44">
        <v>2.92</v>
      </c>
      <c r="T44">
        <v>24.64</v>
      </c>
      <c r="U44">
        <v>8.2100000000000009</v>
      </c>
      <c r="V44">
        <v>8.2100000000000009</v>
      </c>
      <c r="W44">
        <v>229.38</v>
      </c>
      <c r="X44">
        <v>45.87</v>
      </c>
      <c r="Y44">
        <v>89.26</v>
      </c>
      <c r="Z44">
        <v>50</v>
      </c>
      <c r="AA44">
        <v>97.34</v>
      </c>
      <c r="AB44">
        <v>48.66</v>
      </c>
      <c r="AC44">
        <v>4.54</v>
      </c>
      <c r="AD44">
        <v>24.6</v>
      </c>
      <c r="AE44">
        <v>24.6</v>
      </c>
      <c r="AF44">
        <v>7.3</v>
      </c>
    </row>
    <row r="45" spans="1:32">
      <c r="A45" t="s">
        <v>87</v>
      </c>
      <c r="B45" s="75">
        <v>82.17</v>
      </c>
      <c r="C45" s="75">
        <v>42.42</v>
      </c>
      <c r="D45" s="135">
        <f t="shared" si="0"/>
        <v>93</v>
      </c>
      <c r="E45" s="75"/>
      <c r="F45" s="78">
        <v>16.04</v>
      </c>
      <c r="G45" s="78">
        <v>16.04</v>
      </c>
      <c r="H45" s="78">
        <v>16.440000000000001</v>
      </c>
      <c r="I45">
        <v>70.27</v>
      </c>
      <c r="J45">
        <v>270.82</v>
      </c>
      <c r="K45">
        <v>100.86</v>
      </c>
      <c r="L45">
        <v>3.49</v>
      </c>
      <c r="M45">
        <v>3.05</v>
      </c>
      <c r="N45" s="135">
        <v>31</v>
      </c>
      <c r="O45" s="135">
        <v>31</v>
      </c>
      <c r="P45" s="135">
        <v>31</v>
      </c>
      <c r="Q45">
        <v>3.99</v>
      </c>
      <c r="R45">
        <v>141.07</v>
      </c>
      <c r="S45">
        <v>2.92</v>
      </c>
      <c r="T45">
        <v>24.82</v>
      </c>
      <c r="U45">
        <v>8.27</v>
      </c>
      <c r="V45">
        <v>8.27</v>
      </c>
      <c r="W45">
        <v>229.38</v>
      </c>
      <c r="X45">
        <v>45.87</v>
      </c>
      <c r="Y45">
        <v>92.35</v>
      </c>
      <c r="Z45">
        <v>50</v>
      </c>
      <c r="AA45">
        <v>94.67</v>
      </c>
      <c r="AB45">
        <v>47.33</v>
      </c>
      <c r="AC45">
        <v>4.58</v>
      </c>
      <c r="AD45">
        <v>25.73</v>
      </c>
      <c r="AE45">
        <v>25.73</v>
      </c>
      <c r="AF45">
        <v>7.3</v>
      </c>
    </row>
    <row r="46" spans="1:32">
      <c r="A46" t="s">
        <v>88</v>
      </c>
      <c r="B46" s="75">
        <v>82.17</v>
      </c>
      <c r="C46" s="75">
        <v>42.42</v>
      </c>
      <c r="D46" s="135">
        <f t="shared" si="0"/>
        <v>93</v>
      </c>
      <c r="E46" s="75"/>
      <c r="F46" s="78">
        <v>16.260000000000002</v>
      </c>
      <c r="G46" s="78">
        <v>16.260000000000002</v>
      </c>
      <c r="H46" s="78">
        <v>16.66</v>
      </c>
      <c r="I46">
        <v>70.27</v>
      </c>
      <c r="J46">
        <v>270.82</v>
      </c>
      <c r="K46">
        <v>100.86</v>
      </c>
      <c r="L46">
        <v>3.49</v>
      </c>
      <c r="M46">
        <v>3.1</v>
      </c>
      <c r="N46" s="135">
        <v>31</v>
      </c>
      <c r="O46" s="135">
        <v>31</v>
      </c>
      <c r="P46" s="135">
        <v>31</v>
      </c>
      <c r="Q46">
        <v>3.99</v>
      </c>
      <c r="R46">
        <v>143.61000000000001</v>
      </c>
      <c r="S46">
        <v>2.92</v>
      </c>
      <c r="T46">
        <v>24.82</v>
      </c>
      <c r="U46">
        <v>8.27</v>
      </c>
      <c r="V46">
        <v>8.27</v>
      </c>
      <c r="W46">
        <v>229.38</v>
      </c>
      <c r="X46">
        <v>45.87</v>
      </c>
      <c r="Y46">
        <v>93.87</v>
      </c>
      <c r="Z46">
        <v>50</v>
      </c>
      <c r="AA46">
        <v>92.67</v>
      </c>
      <c r="AB46">
        <v>46.33</v>
      </c>
      <c r="AC46">
        <v>5.82</v>
      </c>
      <c r="AD46">
        <v>38.369999999999997</v>
      </c>
      <c r="AE46">
        <v>38.369999999999997</v>
      </c>
      <c r="AF46">
        <v>7.3</v>
      </c>
    </row>
    <row r="47" spans="1:32">
      <c r="A47" t="s">
        <v>89</v>
      </c>
      <c r="B47" s="75">
        <v>62.92</v>
      </c>
      <c r="C47" s="75">
        <v>32.74</v>
      </c>
      <c r="D47" s="135">
        <f t="shared" si="0"/>
        <v>93</v>
      </c>
      <c r="E47" s="75"/>
      <c r="F47" s="78">
        <v>16.809999999999999</v>
      </c>
      <c r="G47" s="78">
        <v>16.809999999999999</v>
      </c>
      <c r="H47" s="78">
        <v>17.22</v>
      </c>
      <c r="I47">
        <v>70.27</v>
      </c>
      <c r="J47">
        <v>270.82</v>
      </c>
      <c r="K47">
        <v>100.86</v>
      </c>
      <c r="L47">
        <v>3.49</v>
      </c>
      <c r="M47">
        <v>3.1</v>
      </c>
      <c r="N47" s="135">
        <v>31</v>
      </c>
      <c r="O47" s="135">
        <v>31</v>
      </c>
      <c r="P47" s="135">
        <v>31</v>
      </c>
      <c r="Q47">
        <v>4.0599999999999996</v>
      </c>
      <c r="R47">
        <v>144.63999999999999</v>
      </c>
      <c r="S47">
        <v>2.77</v>
      </c>
      <c r="T47">
        <v>36.159999999999997</v>
      </c>
      <c r="U47">
        <v>12.05</v>
      </c>
      <c r="V47">
        <v>12.06</v>
      </c>
      <c r="W47">
        <v>229.38</v>
      </c>
      <c r="X47">
        <v>45.87</v>
      </c>
      <c r="Y47">
        <v>94.95</v>
      </c>
      <c r="Z47">
        <v>48.54</v>
      </c>
      <c r="AA47">
        <v>92</v>
      </c>
      <c r="AB47">
        <v>46</v>
      </c>
      <c r="AC47">
        <v>5.99</v>
      </c>
      <c r="AD47">
        <v>39.380000000000003</v>
      </c>
      <c r="AE47">
        <v>39.380000000000003</v>
      </c>
      <c r="AF47">
        <v>7.3</v>
      </c>
    </row>
    <row r="48" spans="1:32">
      <c r="A48" t="s">
        <v>90</v>
      </c>
      <c r="B48" s="75">
        <v>62.92</v>
      </c>
      <c r="C48" s="75">
        <v>32.74</v>
      </c>
      <c r="D48" s="135">
        <f t="shared" si="0"/>
        <v>93</v>
      </c>
      <c r="E48" s="75"/>
      <c r="F48" s="78">
        <v>17.13</v>
      </c>
      <c r="G48" s="78">
        <v>17.13</v>
      </c>
      <c r="H48" s="78">
        <v>17.559999999999999</v>
      </c>
      <c r="I48">
        <v>70.27</v>
      </c>
      <c r="J48">
        <v>270.82</v>
      </c>
      <c r="K48">
        <v>100.86</v>
      </c>
      <c r="L48">
        <v>3.49</v>
      </c>
      <c r="M48">
        <v>3.14</v>
      </c>
      <c r="N48" s="135">
        <v>31</v>
      </c>
      <c r="O48" s="135">
        <v>31</v>
      </c>
      <c r="P48" s="135">
        <v>31</v>
      </c>
      <c r="Q48">
        <v>4.0599999999999996</v>
      </c>
      <c r="R48">
        <v>144.41999999999999</v>
      </c>
      <c r="S48">
        <v>2.77</v>
      </c>
      <c r="T48">
        <v>37.72</v>
      </c>
      <c r="U48">
        <v>12.57</v>
      </c>
      <c r="V48">
        <v>12.59</v>
      </c>
      <c r="W48">
        <v>229.38</v>
      </c>
      <c r="X48">
        <v>45.87</v>
      </c>
      <c r="Y48">
        <v>95.51</v>
      </c>
      <c r="Z48">
        <v>49.21</v>
      </c>
      <c r="AA48">
        <v>90.67</v>
      </c>
      <c r="AB48">
        <v>45.33</v>
      </c>
      <c r="AC48">
        <v>6.19</v>
      </c>
      <c r="AD48">
        <v>40.26</v>
      </c>
      <c r="AE48">
        <v>40.26</v>
      </c>
      <c r="AF48">
        <v>7.3</v>
      </c>
    </row>
    <row r="49" spans="1:32">
      <c r="A49" t="s">
        <v>91</v>
      </c>
      <c r="B49" s="75">
        <v>86.99</v>
      </c>
      <c r="C49" s="75">
        <v>32.74</v>
      </c>
      <c r="D49" s="135">
        <f t="shared" si="0"/>
        <v>93</v>
      </c>
      <c r="E49" s="75"/>
      <c r="F49" s="78">
        <v>17.63</v>
      </c>
      <c r="G49" s="78">
        <v>17.63</v>
      </c>
      <c r="H49" s="78">
        <v>18.079999999999998</v>
      </c>
      <c r="I49">
        <v>85</v>
      </c>
      <c r="J49">
        <v>270.82</v>
      </c>
      <c r="K49">
        <v>60.08</v>
      </c>
      <c r="L49">
        <v>3.49</v>
      </c>
      <c r="M49">
        <v>3.14</v>
      </c>
      <c r="N49" s="135">
        <v>31</v>
      </c>
      <c r="O49" s="135">
        <v>31</v>
      </c>
      <c r="P49" s="135">
        <v>31</v>
      </c>
      <c r="Q49">
        <v>4.0599999999999996</v>
      </c>
      <c r="R49">
        <v>143.53</v>
      </c>
      <c r="S49">
        <v>2.77</v>
      </c>
      <c r="T49">
        <v>38.33</v>
      </c>
      <c r="U49">
        <v>12.78</v>
      </c>
      <c r="V49">
        <v>12.76</v>
      </c>
      <c r="W49">
        <v>229.38</v>
      </c>
      <c r="X49">
        <v>45.87</v>
      </c>
      <c r="Y49">
        <v>95.58</v>
      </c>
      <c r="Z49">
        <v>49.42</v>
      </c>
      <c r="AA49">
        <v>90</v>
      </c>
      <c r="AB49">
        <v>45</v>
      </c>
      <c r="AC49">
        <v>6.45</v>
      </c>
      <c r="AD49">
        <v>40.729999999999997</v>
      </c>
      <c r="AE49">
        <v>40.729999999999997</v>
      </c>
      <c r="AF49">
        <v>7.3</v>
      </c>
    </row>
    <row r="50" spans="1:32">
      <c r="A50" t="s">
        <v>92</v>
      </c>
      <c r="B50" s="75">
        <v>88.91</v>
      </c>
      <c r="C50" s="75">
        <v>32.74</v>
      </c>
      <c r="D50" s="135">
        <f t="shared" si="0"/>
        <v>93</v>
      </c>
      <c r="E50" s="75"/>
      <c r="F50" s="78">
        <v>17.850000000000001</v>
      </c>
      <c r="G50" s="78">
        <v>17.850000000000001</v>
      </c>
      <c r="H50" s="78">
        <v>18.309999999999999</v>
      </c>
      <c r="I50">
        <v>85</v>
      </c>
      <c r="J50">
        <v>270.82</v>
      </c>
      <c r="K50">
        <v>60.08</v>
      </c>
      <c r="L50">
        <v>3.49</v>
      </c>
      <c r="M50">
        <v>3.18</v>
      </c>
      <c r="N50" s="135">
        <v>31</v>
      </c>
      <c r="O50" s="135">
        <v>31</v>
      </c>
      <c r="P50" s="135">
        <v>31</v>
      </c>
      <c r="Q50">
        <v>4.0599999999999996</v>
      </c>
      <c r="R50">
        <v>142.72999999999999</v>
      </c>
      <c r="S50">
        <v>2.77</v>
      </c>
      <c r="T50">
        <v>39.26</v>
      </c>
      <c r="U50">
        <v>13.09</v>
      </c>
      <c r="V50">
        <v>13.09</v>
      </c>
      <c r="W50">
        <v>229.38</v>
      </c>
      <c r="X50">
        <v>45.87</v>
      </c>
      <c r="Y50">
        <v>95.56</v>
      </c>
      <c r="Z50">
        <v>49.39</v>
      </c>
      <c r="AA50">
        <v>89.34</v>
      </c>
      <c r="AB50">
        <v>44.66</v>
      </c>
      <c r="AC50">
        <v>6.74</v>
      </c>
      <c r="AD50">
        <v>41.55</v>
      </c>
      <c r="AE50">
        <v>41.55</v>
      </c>
      <c r="AF50">
        <v>7.3</v>
      </c>
    </row>
    <row r="51" spans="1:32">
      <c r="A51" t="s">
        <v>93</v>
      </c>
      <c r="B51" s="75">
        <v>88.91</v>
      </c>
      <c r="C51" s="75">
        <v>32.74</v>
      </c>
      <c r="D51" s="135">
        <f t="shared" si="0"/>
        <v>93</v>
      </c>
      <c r="E51" s="75"/>
      <c r="F51" s="78">
        <v>18.11</v>
      </c>
      <c r="G51" s="78">
        <v>18.11</v>
      </c>
      <c r="H51" s="78">
        <v>18.57</v>
      </c>
      <c r="I51">
        <v>85</v>
      </c>
      <c r="J51">
        <v>270.82</v>
      </c>
      <c r="K51">
        <v>70.099999999999994</v>
      </c>
      <c r="L51">
        <v>3.49</v>
      </c>
      <c r="M51">
        <v>3.29</v>
      </c>
      <c r="N51" s="135">
        <v>31</v>
      </c>
      <c r="O51" s="135">
        <v>31</v>
      </c>
      <c r="P51" s="135">
        <v>31</v>
      </c>
      <c r="Q51">
        <v>4.0599999999999996</v>
      </c>
      <c r="R51">
        <v>143.01</v>
      </c>
      <c r="S51">
        <v>3.05</v>
      </c>
      <c r="T51">
        <v>42.35</v>
      </c>
      <c r="U51">
        <v>14.12</v>
      </c>
      <c r="V51">
        <v>14.11</v>
      </c>
      <c r="W51">
        <v>229.38</v>
      </c>
      <c r="X51">
        <v>45.87</v>
      </c>
      <c r="Y51">
        <v>95.55</v>
      </c>
      <c r="Z51">
        <v>49.23</v>
      </c>
      <c r="AA51">
        <v>89.34</v>
      </c>
      <c r="AB51">
        <v>44.66</v>
      </c>
      <c r="AC51">
        <v>7.24</v>
      </c>
      <c r="AD51">
        <v>37.11</v>
      </c>
      <c r="AE51">
        <v>37.11</v>
      </c>
      <c r="AF51">
        <v>11.32</v>
      </c>
    </row>
    <row r="52" spans="1:32">
      <c r="A52" t="s">
        <v>94</v>
      </c>
      <c r="B52" s="75">
        <v>88.91</v>
      </c>
      <c r="C52" s="75">
        <v>32.74</v>
      </c>
      <c r="D52" s="135">
        <f t="shared" si="0"/>
        <v>93</v>
      </c>
      <c r="E52" s="75"/>
      <c r="F52" s="78">
        <v>18.21</v>
      </c>
      <c r="G52" s="78">
        <v>18.21</v>
      </c>
      <c r="H52" s="78">
        <v>18.670000000000002</v>
      </c>
      <c r="I52">
        <v>85</v>
      </c>
      <c r="J52">
        <v>270.82</v>
      </c>
      <c r="K52">
        <v>70.099999999999994</v>
      </c>
      <c r="L52">
        <v>3.49</v>
      </c>
      <c r="M52">
        <v>3.42</v>
      </c>
      <c r="N52" s="135">
        <v>31</v>
      </c>
      <c r="O52" s="135">
        <v>31</v>
      </c>
      <c r="P52" s="135">
        <v>31</v>
      </c>
      <c r="Q52">
        <v>4.0599999999999996</v>
      </c>
      <c r="R52">
        <v>143.12</v>
      </c>
      <c r="S52">
        <v>3.05</v>
      </c>
      <c r="T52">
        <v>45.84</v>
      </c>
      <c r="U52">
        <v>15.28</v>
      </c>
      <c r="V52">
        <v>15.28</v>
      </c>
      <c r="W52">
        <v>229.38</v>
      </c>
      <c r="X52">
        <v>45.87</v>
      </c>
      <c r="Y52">
        <v>95.58</v>
      </c>
      <c r="Z52">
        <v>48.89</v>
      </c>
      <c r="AA52">
        <v>88.67</v>
      </c>
      <c r="AB52">
        <v>44.33</v>
      </c>
      <c r="AC52">
        <v>7.7</v>
      </c>
      <c r="AD52">
        <v>37.44</v>
      </c>
      <c r="AE52">
        <v>37.44</v>
      </c>
      <c r="AF52">
        <v>11.32</v>
      </c>
    </row>
    <row r="53" spans="1:32">
      <c r="A53" t="s">
        <v>95</v>
      </c>
      <c r="B53" s="75">
        <v>90.7</v>
      </c>
      <c r="C53" s="75">
        <v>47.38</v>
      </c>
      <c r="D53" s="135">
        <f t="shared" si="0"/>
        <v>93</v>
      </c>
      <c r="E53" s="75"/>
      <c r="F53" s="78">
        <v>18.260000000000002</v>
      </c>
      <c r="G53" s="78">
        <v>18.260000000000002</v>
      </c>
      <c r="H53" s="78">
        <v>18.72</v>
      </c>
      <c r="I53">
        <v>85</v>
      </c>
      <c r="J53">
        <v>270.82</v>
      </c>
      <c r="K53">
        <v>70.099999999999994</v>
      </c>
      <c r="L53">
        <v>3.49</v>
      </c>
      <c r="M53">
        <v>4.03</v>
      </c>
      <c r="N53" s="135">
        <v>31</v>
      </c>
      <c r="O53" s="135">
        <v>31</v>
      </c>
      <c r="P53" s="135">
        <v>31</v>
      </c>
      <c r="Q53">
        <v>4.0599999999999996</v>
      </c>
      <c r="R53">
        <v>142.80000000000001</v>
      </c>
      <c r="S53">
        <v>3.05</v>
      </c>
      <c r="T53">
        <v>49.44</v>
      </c>
      <c r="U53">
        <v>16.48</v>
      </c>
      <c r="V53">
        <v>16.48</v>
      </c>
      <c r="W53">
        <v>237.71</v>
      </c>
      <c r="X53">
        <v>47.54</v>
      </c>
      <c r="Y53">
        <v>95.56</v>
      </c>
      <c r="Z53">
        <v>50</v>
      </c>
      <c r="AA53">
        <v>88.67</v>
      </c>
      <c r="AB53">
        <v>44.33</v>
      </c>
      <c r="AC53">
        <v>8.27</v>
      </c>
      <c r="AD53">
        <v>38.549999999999997</v>
      </c>
      <c r="AE53">
        <v>38.549999999999997</v>
      </c>
      <c r="AF53">
        <v>11.32</v>
      </c>
    </row>
    <row r="54" spans="1:32">
      <c r="A54" t="s">
        <v>96</v>
      </c>
      <c r="B54" s="75">
        <v>90.7</v>
      </c>
      <c r="C54" s="75">
        <v>47.38</v>
      </c>
      <c r="D54" s="135">
        <f t="shared" si="0"/>
        <v>93</v>
      </c>
      <c r="E54" s="75"/>
      <c r="F54" s="78">
        <v>18.28</v>
      </c>
      <c r="G54" s="78">
        <v>18.28</v>
      </c>
      <c r="H54" s="78">
        <v>18.739999999999998</v>
      </c>
      <c r="I54">
        <v>85</v>
      </c>
      <c r="J54">
        <v>270.82</v>
      </c>
      <c r="K54">
        <v>60.08</v>
      </c>
      <c r="L54">
        <v>3.49</v>
      </c>
      <c r="M54">
        <v>4.79</v>
      </c>
      <c r="N54" s="135">
        <v>31</v>
      </c>
      <c r="O54" s="135">
        <v>31</v>
      </c>
      <c r="P54" s="135">
        <v>31</v>
      </c>
      <c r="Q54">
        <v>4.0599999999999996</v>
      </c>
      <c r="R54">
        <v>142.1</v>
      </c>
      <c r="S54">
        <v>3.05</v>
      </c>
      <c r="T54">
        <v>51.16</v>
      </c>
      <c r="U54">
        <v>17.05</v>
      </c>
      <c r="V54">
        <v>17.059999999999999</v>
      </c>
      <c r="W54">
        <v>237.71</v>
      </c>
      <c r="X54">
        <v>47.54</v>
      </c>
      <c r="Y54">
        <v>95.53</v>
      </c>
      <c r="Z54">
        <v>50</v>
      </c>
      <c r="AA54">
        <v>88.67</v>
      </c>
      <c r="AB54">
        <v>44.33</v>
      </c>
      <c r="AC54">
        <v>8.86</v>
      </c>
      <c r="AD54">
        <v>39.549999999999997</v>
      </c>
      <c r="AE54">
        <v>39.549999999999997</v>
      </c>
      <c r="AF54">
        <v>11.32</v>
      </c>
    </row>
    <row r="55" spans="1:32">
      <c r="A55" t="s">
        <v>97</v>
      </c>
      <c r="B55" s="75">
        <v>84.85</v>
      </c>
      <c r="C55" s="75">
        <v>32.08</v>
      </c>
      <c r="D55" s="135">
        <f t="shared" si="0"/>
        <v>93</v>
      </c>
      <c r="E55" s="75"/>
      <c r="F55" s="78">
        <v>18.36</v>
      </c>
      <c r="G55" s="78">
        <v>18.36</v>
      </c>
      <c r="H55" s="78">
        <v>18.829999999999998</v>
      </c>
      <c r="I55">
        <v>70.27</v>
      </c>
      <c r="J55">
        <v>270.82</v>
      </c>
      <c r="K55">
        <v>72.08</v>
      </c>
      <c r="L55">
        <v>3.64</v>
      </c>
      <c r="M55">
        <v>5.46</v>
      </c>
      <c r="N55" s="135">
        <v>31</v>
      </c>
      <c r="O55" s="135">
        <v>31</v>
      </c>
      <c r="P55" s="135">
        <v>31</v>
      </c>
      <c r="Q55">
        <v>3.99</v>
      </c>
      <c r="R55">
        <v>141.44999999999999</v>
      </c>
      <c r="S55">
        <v>3.05</v>
      </c>
      <c r="T55">
        <v>53.83</v>
      </c>
      <c r="U55">
        <v>17.940000000000001</v>
      </c>
      <c r="V55">
        <v>17.940000000000001</v>
      </c>
      <c r="W55">
        <v>237.71</v>
      </c>
      <c r="X55">
        <v>47.54</v>
      </c>
      <c r="Y55">
        <v>95.43</v>
      </c>
      <c r="Z55">
        <v>50</v>
      </c>
      <c r="AA55">
        <v>88.67</v>
      </c>
      <c r="AB55">
        <v>44.33</v>
      </c>
      <c r="AC55">
        <v>9.85</v>
      </c>
      <c r="AD55">
        <v>40.74</v>
      </c>
      <c r="AE55">
        <v>40.74</v>
      </c>
      <c r="AF55">
        <v>11.32</v>
      </c>
    </row>
    <row r="56" spans="1:32">
      <c r="A56" t="s">
        <v>98</v>
      </c>
      <c r="B56" s="75">
        <v>84.85</v>
      </c>
      <c r="C56" s="75">
        <v>32.08</v>
      </c>
      <c r="D56" s="135">
        <f t="shared" si="0"/>
        <v>93</v>
      </c>
      <c r="E56" s="75"/>
      <c r="F56" s="78">
        <v>18.16</v>
      </c>
      <c r="G56" s="78">
        <v>18.16</v>
      </c>
      <c r="H56" s="78">
        <v>18.62</v>
      </c>
      <c r="I56">
        <v>70.27</v>
      </c>
      <c r="J56">
        <v>270.82</v>
      </c>
      <c r="K56">
        <v>53.11</v>
      </c>
      <c r="L56">
        <v>3.64</v>
      </c>
      <c r="M56">
        <v>7.28</v>
      </c>
      <c r="N56" s="135">
        <v>31</v>
      </c>
      <c r="O56" s="135">
        <v>31</v>
      </c>
      <c r="P56" s="135">
        <v>31</v>
      </c>
      <c r="Q56">
        <v>3.99</v>
      </c>
      <c r="R56">
        <v>140.59</v>
      </c>
      <c r="S56">
        <v>3.05</v>
      </c>
      <c r="T56">
        <v>54.83</v>
      </c>
      <c r="U56">
        <v>18.27</v>
      </c>
      <c r="V56">
        <v>18.28</v>
      </c>
      <c r="W56">
        <v>237.71</v>
      </c>
      <c r="X56">
        <v>47.54</v>
      </c>
      <c r="Y56">
        <v>95.38</v>
      </c>
      <c r="Z56">
        <v>47.28</v>
      </c>
      <c r="AA56">
        <v>89.34</v>
      </c>
      <c r="AB56">
        <v>44.66</v>
      </c>
      <c r="AC56">
        <v>10.63</v>
      </c>
      <c r="AD56">
        <v>42.6</v>
      </c>
      <c r="AE56">
        <v>42.6</v>
      </c>
      <c r="AF56">
        <v>11.32</v>
      </c>
    </row>
    <row r="57" spans="1:32">
      <c r="A57" t="s">
        <v>99</v>
      </c>
      <c r="B57" s="75">
        <v>84.85</v>
      </c>
      <c r="C57" s="75">
        <v>32.08</v>
      </c>
      <c r="D57" s="135">
        <f t="shared" si="0"/>
        <v>93</v>
      </c>
      <c r="E57" s="75"/>
      <c r="F57" s="78">
        <v>17.93</v>
      </c>
      <c r="G57" s="78">
        <v>17.93</v>
      </c>
      <c r="H57" s="78">
        <v>18.38</v>
      </c>
      <c r="I57">
        <v>70.27</v>
      </c>
      <c r="J57">
        <v>270.82</v>
      </c>
      <c r="K57">
        <v>82</v>
      </c>
      <c r="L57">
        <v>3.64</v>
      </c>
      <c r="M57">
        <v>10.15</v>
      </c>
      <c r="N57" s="135">
        <v>31</v>
      </c>
      <c r="O57" s="135">
        <v>31</v>
      </c>
      <c r="P57" s="135">
        <v>31</v>
      </c>
      <c r="Q57">
        <v>3.99</v>
      </c>
      <c r="R57">
        <v>138.85</v>
      </c>
      <c r="S57">
        <v>3.05</v>
      </c>
      <c r="T57">
        <v>55.16</v>
      </c>
      <c r="U57">
        <v>18.39</v>
      </c>
      <c r="V57">
        <v>18.38</v>
      </c>
      <c r="W57">
        <v>236.32</v>
      </c>
      <c r="X57">
        <v>47.26</v>
      </c>
      <c r="Y57">
        <v>95.42</v>
      </c>
      <c r="Z57">
        <v>47.94</v>
      </c>
      <c r="AA57">
        <v>90</v>
      </c>
      <c r="AB57">
        <v>45</v>
      </c>
      <c r="AC57">
        <v>12.15</v>
      </c>
      <c r="AD57">
        <v>45.35</v>
      </c>
      <c r="AE57">
        <v>45.35</v>
      </c>
      <c r="AF57">
        <v>11.32</v>
      </c>
    </row>
    <row r="58" spans="1:32">
      <c r="A58" t="s">
        <v>100</v>
      </c>
      <c r="B58" s="75">
        <v>102.51</v>
      </c>
      <c r="C58" s="75">
        <v>32.08</v>
      </c>
      <c r="D58" s="135">
        <f t="shared" si="0"/>
        <v>93</v>
      </c>
      <c r="E58" s="75"/>
      <c r="F58" s="78">
        <v>17.59</v>
      </c>
      <c r="G58" s="78">
        <v>17.59</v>
      </c>
      <c r="H58" s="78">
        <v>18.03</v>
      </c>
      <c r="I58">
        <v>70.27</v>
      </c>
      <c r="J58">
        <v>270.82</v>
      </c>
      <c r="K58">
        <v>100.86</v>
      </c>
      <c r="L58">
        <v>3.64</v>
      </c>
      <c r="M58">
        <v>12.95</v>
      </c>
      <c r="N58" s="135">
        <v>31</v>
      </c>
      <c r="O58" s="135">
        <v>31</v>
      </c>
      <c r="P58" s="135">
        <v>31</v>
      </c>
      <c r="Q58">
        <v>3.99</v>
      </c>
      <c r="R58">
        <v>136.6</v>
      </c>
      <c r="S58">
        <v>3.05</v>
      </c>
      <c r="T58">
        <v>58.83</v>
      </c>
      <c r="U58">
        <v>19.61</v>
      </c>
      <c r="V58">
        <v>19.600000000000001</v>
      </c>
      <c r="W58">
        <v>234.65</v>
      </c>
      <c r="X58">
        <v>46.93</v>
      </c>
      <c r="Y58">
        <v>95.18</v>
      </c>
      <c r="Z58">
        <v>48.05</v>
      </c>
      <c r="AA58">
        <v>90.67</v>
      </c>
      <c r="AB58">
        <v>45.33</v>
      </c>
      <c r="AC58">
        <v>13.63</v>
      </c>
      <c r="AD58">
        <v>48.8</v>
      </c>
      <c r="AE58">
        <v>48.8</v>
      </c>
      <c r="AF58">
        <v>11.32</v>
      </c>
    </row>
    <row r="59" spans="1:32">
      <c r="A59" t="s">
        <v>101</v>
      </c>
      <c r="B59" s="75">
        <v>130.28</v>
      </c>
      <c r="C59" s="75">
        <v>44.42</v>
      </c>
      <c r="D59" s="135">
        <f t="shared" si="0"/>
        <v>93</v>
      </c>
      <c r="E59" s="75"/>
      <c r="F59" s="78">
        <v>17.190000000000001</v>
      </c>
      <c r="G59" s="78">
        <v>17.190000000000001</v>
      </c>
      <c r="H59" s="78">
        <v>17.61</v>
      </c>
      <c r="I59">
        <v>85</v>
      </c>
      <c r="J59">
        <v>270.82</v>
      </c>
      <c r="K59">
        <v>100.86</v>
      </c>
      <c r="L59">
        <v>3.64</v>
      </c>
      <c r="M59">
        <v>11.61</v>
      </c>
      <c r="N59" s="135">
        <v>31</v>
      </c>
      <c r="O59" s="135">
        <v>31</v>
      </c>
      <c r="P59" s="135">
        <v>31</v>
      </c>
      <c r="Q59">
        <v>4.13</v>
      </c>
      <c r="R59">
        <v>132.52000000000001</v>
      </c>
      <c r="S59">
        <v>3.2</v>
      </c>
      <c r="T59">
        <v>61.16</v>
      </c>
      <c r="U59">
        <v>20.39</v>
      </c>
      <c r="V59">
        <v>20.38</v>
      </c>
      <c r="W59">
        <v>238.17</v>
      </c>
      <c r="X59">
        <v>47.63</v>
      </c>
      <c r="Y59">
        <v>94.23</v>
      </c>
      <c r="Z59">
        <v>46.88</v>
      </c>
      <c r="AA59">
        <v>91.34</v>
      </c>
      <c r="AB59">
        <v>45.66</v>
      </c>
      <c r="AC59">
        <v>15.05</v>
      </c>
      <c r="AD59">
        <v>48.55</v>
      </c>
      <c r="AE59">
        <v>48.55</v>
      </c>
      <c r="AF59">
        <v>11.32</v>
      </c>
    </row>
    <row r="60" spans="1:32">
      <c r="A60" t="s">
        <v>102</v>
      </c>
      <c r="B60" s="75">
        <v>130.28</v>
      </c>
      <c r="C60" s="75">
        <v>44.42</v>
      </c>
      <c r="D60" s="135">
        <f t="shared" si="0"/>
        <v>93</v>
      </c>
      <c r="E60" s="75"/>
      <c r="F60" s="78">
        <v>16.71</v>
      </c>
      <c r="G60" s="78">
        <v>16.71</v>
      </c>
      <c r="H60" s="78">
        <v>17.13</v>
      </c>
      <c r="I60">
        <v>115.61</v>
      </c>
      <c r="J60">
        <v>270.82</v>
      </c>
      <c r="K60">
        <v>100.86</v>
      </c>
      <c r="L60">
        <v>3.64</v>
      </c>
      <c r="M60">
        <v>13.71</v>
      </c>
      <c r="N60" s="135">
        <v>31</v>
      </c>
      <c r="O60" s="135">
        <v>31</v>
      </c>
      <c r="P60" s="135">
        <v>31</v>
      </c>
      <c r="Q60">
        <v>4.13</v>
      </c>
      <c r="R60">
        <v>127.39</v>
      </c>
      <c r="S60">
        <v>3.2</v>
      </c>
      <c r="T60">
        <v>64.489999999999995</v>
      </c>
      <c r="U60">
        <v>21.5</v>
      </c>
      <c r="V60">
        <v>21.49</v>
      </c>
      <c r="W60">
        <v>237.33</v>
      </c>
      <c r="X60">
        <v>47.47</v>
      </c>
      <c r="Y60">
        <v>93.65</v>
      </c>
      <c r="Z60">
        <v>44.64</v>
      </c>
      <c r="AA60">
        <v>92</v>
      </c>
      <c r="AB60">
        <v>46</v>
      </c>
      <c r="AC60">
        <v>16.12</v>
      </c>
      <c r="AD60">
        <v>49.07</v>
      </c>
      <c r="AE60">
        <v>49.07</v>
      </c>
      <c r="AF60">
        <v>11.32</v>
      </c>
    </row>
    <row r="61" spans="1:32">
      <c r="A61" t="s">
        <v>103</v>
      </c>
      <c r="B61" s="75">
        <v>130.28</v>
      </c>
      <c r="C61" s="75">
        <v>66.33</v>
      </c>
      <c r="D61" s="135">
        <f t="shared" si="0"/>
        <v>93</v>
      </c>
      <c r="E61" s="75"/>
      <c r="F61" s="78">
        <v>16.16</v>
      </c>
      <c r="G61" s="78">
        <v>16.16</v>
      </c>
      <c r="H61" s="78">
        <v>16.57</v>
      </c>
      <c r="I61">
        <v>115.61</v>
      </c>
      <c r="J61">
        <v>270.82</v>
      </c>
      <c r="K61">
        <v>100.86</v>
      </c>
      <c r="L61">
        <v>3.64</v>
      </c>
      <c r="M61">
        <v>15.78</v>
      </c>
      <c r="N61" s="135">
        <v>31</v>
      </c>
      <c r="O61" s="135">
        <v>31</v>
      </c>
      <c r="P61" s="135">
        <v>31</v>
      </c>
      <c r="Q61">
        <v>4.13</v>
      </c>
      <c r="R61">
        <v>120.74</v>
      </c>
      <c r="S61">
        <v>3.2</v>
      </c>
      <c r="T61">
        <v>67.89</v>
      </c>
      <c r="U61">
        <v>22.63</v>
      </c>
      <c r="V61">
        <v>22.64</v>
      </c>
      <c r="W61">
        <v>236.28</v>
      </c>
      <c r="X61">
        <v>47.26</v>
      </c>
      <c r="Y61">
        <v>92.52</v>
      </c>
      <c r="Z61">
        <v>44.2</v>
      </c>
      <c r="AA61">
        <v>86.67</v>
      </c>
      <c r="AB61">
        <v>43.33</v>
      </c>
      <c r="AC61">
        <v>17.5</v>
      </c>
      <c r="AD61">
        <v>51.43</v>
      </c>
      <c r="AE61">
        <v>51.43</v>
      </c>
      <c r="AF61">
        <v>11.32</v>
      </c>
    </row>
    <row r="62" spans="1:32">
      <c r="A62" t="s">
        <v>104</v>
      </c>
      <c r="B62" s="75">
        <v>130.28</v>
      </c>
      <c r="C62" s="75">
        <v>75.989999999999995</v>
      </c>
      <c r="D62" s="135">
        <f t="shared" si="0"/>
        <v>93</v>
      </c>
      <c r="E62" s="75"/>
      <c r="F62" s="78">
        <v>14.46</v>
      </c>
      <c r="G62" s="78">
        <v>14.46</v>
      </c>
      <c r="H62" s="78">
        <v>14.82</v>
      </c>
      <c r="I62">
        <v>115.61</v>
      </c>
      <c r="J62">
        <v>270.82</v>
      </c>
      <c r="K62">
        <v>100.86</v>
      </c>
      <c r="L62">
        <v>3.64</v>
      </c>
      <c r="M62">
        <v>18.420000000000002</v>
      </c>
      <c r="N62" s="135">
        <v>31</v>
      </c>
      <c r="O62" s="135">
        <v>31</v>
      </c>
      <c r="P62" s="135">
        <v>31</v>
      </c>
      <c r="Q62">
        <v>4.13</v>
      </c>
      <c r="R62">
        <v>113.52</v>
      </c>
      <c r="S62">
        <v>3.2</v>
      </c>
      <c r="T62">
        <v>70.69</v>
      </c>
      <c r="U62">
        <v>23.56</v>
      </c>
      <c r="V62">
        <v>23.57</v>
      </c>
      <c r="W62">
        <v>235.45</v>
      </c>
      <c r="X62">
        <v>47.09</v>
      </c>
      <c r="Y62">
        <v>90.64</v>
      </c>
      <c r="Z62">
        <v>43.29</v>
      </c>
      <c r="AA62">
        <v>82</v>
      </c>
      <c r="AB62">
        <v>41</v>
      </c>
      <c r="AC62">
        <v>18.93</v>
      </c>
      <c r="AD62">
        <v>54.76</v>
      </c>
      <c r="AE62">
        <v>54.76</v>
      </c>
      <c r="AF62">
        <v>11.32</v>
      </c>
    </row>
    <row r="63" spans="1:32">
      <c r="A63" t="s">
        <v>105</v>
      </c>
      <c r="B63" s="75">
        <v>130.28</v>
      </c>
      <c r="C63" s="75">
        <v>75.989999999999995</v>
      </c>
      <c r="D63" s="135">
        <f t="shared" si="0"/>
        <v>93</v>
      </c>
      <c r="E63" s="75"/>
      <c r="F63" s="78">
        <v>13.8</v>
      </c>
      <c r="G63" s="78">
        <v>13.8</v>
      </c>
      <c r="H63" s="78">
        <v>14.14</v>
      </c>
      <c r="I63">
        <v>115.61</v>
      </c>
      <c r="J63">
        <v>270.82</v>
      </c>
      <c r="K63">
        <v>100.86</v>
      </c>
      <c r="L63">
        <v>3.64</v>
      </c>
      <c r="M63">
        <v>20.8</v>
      </c>
      <c r="N63" s="135">
        <v>31</v>
      </c>
      <c r="O63" s="135">
        <v>31</v>
      </c>
      <c r="P63" s="135">
        <v>31</v>
      </c>
      <c r="Q63">
        <v>4.13</v>
      </c>
      <c r="R63">
        <v>105.84</v>
      </c>
      <c r="S63">
        <v>3.33</v>
      </c>
      <c r="T63">
        <v>73.069999999999993</v>
      </c>
      <c r="U63">
        <v>24.36</v>
      </c>
      <c r="V63">
        <v>24.35</v>
      </c>
      <c r="W63">
        <v>226.81</v>
      </c>
      <c r="X63">
        <v>45.36</v>
      </c>
      <c r="Y63">
        <v>86.34</v>
      </c>
      <c r="Z63">
        <v>42.11</v>
      </c>
      <c r="AA63">
        <v>78</v>
      </c>
      <c r="AB63">
        <v>39</v>
      </c>
      <c r="AC63">
        <v>19.55</v>
      </c>
      <c r="AD63">
        <v>56.6</v>
      </c>
      <c r="AE63">
        <v>56.6</v>
      </c>
      <c r="AF63">
        <v>11.32</v>
      </c>
    </row>
    <row r="64" spans="1:32">
      <c r="A64" t="s">
        <v>106</v>
      </c>
      <c r="B64" s="75">
        <v>130.28</v>
      </c>
      <c r="C64" s="75">
        <v>75.989999999999995</v>
      </c>
      <c r="D64" s="135">
        <f t="shared" si="0"/>
        <v>93</v>
      </c>
      <c r="E64" s="75"/>
      <c r="F64" s="78">
        <v>13.11</v>
      </c>
      <c r="G64" s="78">
        <v>13.11</v>
      </c>
      <c r="H64" s="78">
        <v>13.44</v>
      </c>
      <c r="I64">
        <v>115.61</v>
      </c>
      <c r="J64">
        <v>270.82</v>
      </c>
      <c r="K64">
        <v>100.86</v>
      </c>
      <c r="L64">
        <v>3.64</v>
      </c>
      <c r="M64">
        <v>18.54</v>
      </c>
      <c r="N64" s="135">
        <v>31</v>
      </c>
      <c r="O64" s="135">
        <v>31</v>
      </c>
      <c r="P64" s="135">
        <v>31</v>
      </c>
      <c r="Q64">
        <v>4.13</v>
      </c>
      <c r="R64">
        <v>96.53</v>
      </c>
      <c r="S64">
        <v>3.33</v>
      </c>
      <c r="T64">
        <v>74.319999999999993</v>
      </c>
      <c r="U64">
        <v>24.77</v>
      </c>
      <c r="V64">
        <v>24.79</v>
      </c>
      <c r="W64">
        <v>228.28</v>
      </c>
      <c r="X64">
        <v>45.66</v>
      </c>
      <c r="Y64">
        <v>81.39</v>
      </c>
      <c r="Z64">
        <v>40.619999999999997</v>
      </c>
      <c r="AA64">
        <v>74.67</v>
      </c>
      <c r="AB64">
        <v>37.33</v>
      </c>
      <c r="AC64">
        <v>19.899999999999999</v>
      </c>
      <c r="AD64">
        <v>47.24</v>
      </c>
      <c r="AE64">
        <v>47.24</v>
      </c>
      <c r="AF64">
        <v>11.32</v>
      </c>
    </row>
    <row r="65" spans="1:32">
      <c r="A65" t="s">
        <v>107</v>
      </c>
      <c r="B65" s="75">
        <v>130.28</v>
      </c>
      <c r="C65" s="75">
        <v>75.989999999999995</v>
      </c>
      <c r="D65" s="135">
        <f t="shared" si="0"/>
        <v>93</v>
      </c>
      <c r="E65" s="75"/>
      <c r="F65" s="78">
        <v>12.44</v>
      </c>
      <c r="G65" s="78">
        <v>12.44</v>
      </c>
      <c r="H65" s="78">
        <v>12.75</v>
      </c>
      <c r="I65">
        <v>115.61</v>
      </c>
      <c r="J65">
        <v>270.82</v>
      </c>
      <c r="K65">
        <v>100.86</v>
      </c>
      <c r="L65">
        <v>3.64</v>
      </c>
      <c r="M65">
        <v>18.48</v>
      </c>
      <c r="N65" s="135">
        <v>31</v>
      </c>
      <c r="O65" s="135">
        <v>31</v>
      </c>
      <c r="P65" s="135">
        <v>31</v>
      </c>
      <c r="Q65">
        <v>4.13</v>
      </c>
      <c r="R65">
        <v>88.22</v>
      </c>
      <c r="S65">
        <v>3.33</v>
      </c>
      <c r="T65">
        <v>77.38</v>
      </c>
      <c r="U65">
        <v>25.79</v>
      </c>
      <c r="V65">
        <v>25.8</v>
      </c>
      <c r="W65">
        <v>214.55</v>
      </c>
      <c r="X65">
        <v>42.91</v>
      </c>
      <c r="Y65">
        <v>76.8</v>
      </c>
      <c r="Z65">
        <v>42.24</v>
      </c>
      <c r="AA65">
        <v>70.67</v>
      </c>
      <c r="AB65">
        <v>35.33</v>
      </c>
      <c r="AC65">
        <v>16.93</v>
      </c>
      <c r="AD65">
        <v>47.68</v>
      </c>
      <c r="AE65">
        <v>47.68</v>
      </c>
      <c r="AF65">
        <v>11.32</v>
      </c>
    </row>
    <row r="66" spans="1:32">
      <c r="A66" t="s">
        <v>108</v>
      </c>
      <c r="B66" s="75">
        <v>130.28</v>
      </c>
      <c r="C66" s="75">
        <v>75.989999999999995</v>
      </c>
      <c r="D66" s="135">
        <f t="shared" si="0"/>
        <v>93</v>
      </c>
      <c r="E66" s="75"/>
      <c r="F66" s="78">
        <v>11.52</v>
      </c>
      <c r="G66" s="78">
        <v>11.52</v>
      </c>
      <c r="H66" s="78">
        <v>11.81</v>
      </c>
      <c r="I66">
        <v>115.61</v>
      </c>
      <c r="J66">
        <v>270.82</v>
      </c>
      <c r="K66">
        <v>100.86</v>
      </c>
      <c r="L66">
        <v>3.88</v>
      </c>
      <c r="M66">
        <v>18.54</v>
      </c>
      <c r="N66" s="135">
        <v>31</v>
      </c>
      <c r="O66" s="135">
        <v>31</v>
      </c>
      <c r="P66" s="135">
        <v>31</v>
      </c>
      <c r="Q66">
        <v>4.13</v>
      </c>
      <c r="R66">
        <v>79.489999999999995</v>
      </c>
      <c r="S66">
        <v>3.33</v>
      </c>
      <c r="T66">
        <v>79.5</v>
      </c>
      <c r="U66">
        <v>26.5</v>
      </c>
      <c r="V66">
        <v>26.5</v>
      </c>
      <c r="W66">
        <v>195.77</v>
      </c>
      <c r="X66">
        <v>39.159999999999997</v>
      </c>
      <c r="Y66">
        <v>70.84</v>
      </c>
      <c r="Z66">
        <v>38.06</v>
      </c>
      <c r="AA66">
        <v>68</v>
      </c>
      <c r="AB66">
        <v>34</v>
      </c>
      <c r="AC66">
        <v>16.88</v>
      </c>
      <c r="AD66">
        <v>48.52</v>
      </c>
      <c r="AE66">
        <v>48.52</v>
      </c>
      <c r="AF66">
        <v>11.32</v>
      </c>
    </row>
    <row r="67" spans="1:32">
      <c r="A67" t="s">
        <v>109</v>
      </c>
      <c r="B67" s="75">
        <v>130.28</v>
      </c>
      <c r="C67" s="75">
        <v>75.989999999999995</v>
      </c>
      <c r="D67" s="135">
        <f t="shared" si="0"/>
        <v>93</v>
      </c>
      <c r="E67" s="75"/>
      <c r="F67" s="78">
        <v>10.5</v>
      </c>
      <c r="G67" s="78">
        <v>10.5</v>
      </c>
      <c r="H67" s="78">
        <v>10.76</v>
      </c>
      <c r="I67">
        <v>115.61</v>
      </c>
      <c r="J67">
        <v>270.82</v>
      </c>
      <c r="K67">
        <v>100.86</v>
      </c>
      <c r="L67">
        <v>3.88</v>
      </c>
      <c r="M67">
        <v>18.559999999999999</v>
      </c>
      <c r="N67" s="135">
        <v>31</v>
      </c>
      <c r="O67" s="135">
        <v>31</v>
      </c>
      <c r="P67" s="135">
        <v>31</v>
      </c>
      <c r="Q67">
        <v>4.3600000000000003</v>
      </c>
      <c r="R67">
        <v>70.34</v>
      </c>
      <c r="S67">
        <v>3.51</v>
      </c>
      <c r="T67">
        <v>80.510000000000005</v>
      </c>
      <c r="U67">
        <v>26.84</v>
      </c>
      <c r="V67">
        <v>26.84</v>
      </c>
      <c r="W67">
        <v>178.94</v>
      </c>
      <c r="X67">
        <v>35.79</v>
      </c>
      <c r="Y67">
        <v>64.849999999999994</v>
      </c>
      <c r="Z67">
        <v>33.07</v>
      </c>
      <c r="AA67">
        <v>61.34</v>
      </c>
      <c r="AB67">
        <v>30.66</v>
      </c>
      <c r="AC67">
        <v>16.809999999999999</v>
      </c>
      <c r="AD67">
        <v>48.75</v>
      </c>
      <c r="AE67">
        <v>48.75</v>
      </c>
      <c r="AF67">
        <v>11.32</v>
      </c>
    </row>
    <row r="68" spans="1:32">
      <c r="A68" t="s">
        <v>110</v>
      </c>
      <c r="B68" s="75">
        <v>130.28</v>
      </c>
      <c r="C68" s="75">
        <v>75.989999999999995</v>
      </c>
      <c r="D68" s="135">
        <f t="shared" ref="D68:D98" si="1">N68+O68+P68</f>
        <v>93</v>
      </c>
      <c r="E68" s="75"/>
      <c r="F68" s="78">
        <v>9.39</v>
      </c>
      <c r="G68" s="78">
        <v>9.39</v>
      </c>
      <c r="H68" s="78">
        <v>9.6199999999999992</v>
      </c>
      <c r="I68">
        <v>115.61</v>
      </c>
      <c r="J68">
        <v>270.82</v>
      </c>
      <c r="K68">
        <v>100.86</v>
      </c>
      <c r="L68">
        <v>3.88</v>
      </c>
      <c r="M68">
        <v>18.88</v>
      </c>
      <c r="N68" s="135">
        <v>31</v>
      </c>
      <c r="O68" s="135">
        <v>31</v>
      </c>
      <c r="P68" s="135">
        <v>31</v>
      </c>
      <c r="Q68">
        <v>4.3600000000000003</v>
      </c>
      <c r="R68">
        <v>60.57</v>
      </c>
      <c r="S68">
        <v>3.51</v>
      </c>
      <c r="T68">
        <v>80.69</v>
      </c>
      <c r="U68">
        <v>26.9</v>
      </c>
      <c r="V68">
        <v>26.89</v>
      </c>
      <c r="W68">
        <v>165.69</v>
      </c>
      <c r="X68">
        <v>33.14</v>
      </c>
      <c r="Y68">
        <v>58.83</v>
      </c>
      <c r="Z68">
        <v>27.76</v>
      </c>
      <c r="AA68">
        <v>55.34</v>
      </c>
      <c r="AB68">
        <v>27.66</v>
      </c>
      <c r="AC68">
        <v>16.77</v>
      </c>
      <c r="AD68">
        <v>48.79</v>
      </c>
      <c r="AE68">
        <v>48.79</v>
      </c>
      <c r="AF68">
        <v>11.32</v>
      </c>
    </row>
    <row r="69" spans="1:32">
      <c r="A69" t="s">
        <v>111</v>
      </c>
      <c r="B69" s="75">
        <v>130.28</v>
      </c>
      <c r="C69" s="75">
        <v>75.989999999999995</v>
      </c>
      <c r="D69" s="135">
        <f t="shared" si="1"/>
        <v>93</v>
      </c>
      <c r="E69" s="75"/>
      <c r="F69" s="78">
        <v>8.34</v>
      </c>
      <c r="G69" s="78">
        <v>8.34</v>
      </c>
      <c r="H69" s="78">
        <v>8.5399999999999991</v>
      </c>
      <c r="I69">
        <v>115.61</v>
      </c>
      <c r="J69">
        <v>270.82</v>
      </c>
      <c r="K69">
        <v>100.86</v>
      </c>
      <c r="L69">
        <v>3.88</v>
      </c>
      <c r="M69">
        <v>19.12</v>
      </c>
      <c r="N69" s="135">
        <v>31</v>
      </c>
      <c r="O69" s="135">
        <v>31</v>
      </c>
      <c r="P69" s="135">
        <v>31</v>
      </c>
      <c r="Q69">
        <v>4.3600000000000003</v>
      </c>
      <c r="R69">
        <v>49.94</v>
      </c>
      <c r="S69">
        <v>3.51</v>
      </c>
      <c r="T69">
        <v>78.709999999999994</v>
      </c>
      <c r="U69">
        <v>26.24</v>
      </c>
      <c r="V69">
        <v>26.24</v>
      </c>
      <c r="W69">
        <v>144.47</v>
      </c>
      <c r="X69">
        <v>28.89</v>
      </c>
      <c r="Y69">
        <v>52.2</v>
      </c>
      <c r="Z69">
        <v>25.41</v>
      </c>
      <c r="AA69">
        <v>52</v>
      </c>
      <c r="AB69">
        <v>26</v>
      </c>
      <c r="AC69">
        <v>16.71</v>
      </c>
      <c r="AD69">
        <v>48.06</v>
      </c>
      <c r="AE69">
        <v>48.06</v>
      </c>
      <c r="AF69">
        <v>11.32</v>
      </c>
    </row>
    <row r="70" spans="1:32">
      <c r="A70" t="s">
        <v>112</v>
      </c>
      <c r="B70" s="75">
        <v>130.28</v>
      </c>
      <c r="C70" s="75">
        <v>75.989999999999995</v>
      </c>
      <c r="D70" s="135">
        <f t="shared" si="1"/>
        <v>93</v>
      </c>
      <c r="E70" s="75"/>
      <c r="F70" s="78">
        <v>7.2</v>
      </c>
      <c r="G70" s="78">
        <v>7.2</v>
      </c>
      <c r="H70" s="78">
        <v>7.37</v>
      </c>
      <c r="I70">
        <v>115.61</v>
      </c>
      <c r="J70">
        <v>270.82</v>
      </c>
      <c r="K70">
        <v>100.86</v>
      </c>
      <c r="L70">
        <v>3.88</v>
      </c>
      <c r="M70">
        <v>19.47</v>
      </c>
      <c r="N70" s="135">
        <v>31</v>
      </c>
      <c r="O70" s="135">
        <v>31</v>
      </c>
      <c r="P70" s="135">
        <v>31</v>
      </c>
      <c r="Q70">
        <v>4.3600000000000003</v>
      </c>
      <c r="R70">
        <v>39.19</v>
      </c>
      <c r="S70">
        <v>3.51</v>
      </c>
      <c r="T70">
        <v>77</v>
      </c>
      <c r="U70">
        <v>25.67</v>
      </c>
      <c r="V70">
        <v>25.65</v>
      </c>
      <c r="W70">
        <v>126.37</v>
      </c>
      <c r="X70">
        <v>25.28</v>
      </c>
      <c r="Y70">
        <v>45.05</v>
      </c>
      <c r="Z70">
        <v>22.74</v>
      </c>
      <c r="AA70">
        <v>48</v>
      </c>
      <c r="AB70">
        <v>24</v>
      </c>
      <c r="AC70">
        <v>16.93</v>
      </c>
      <c r="AD70">
        <v>47.76</v>
      </c>
      <c r="AE70">
        <v>47.76</v>
      </c>
      <c r="AF70">
        <v>11.32</v>
      </c>
    </row>
    <row r="71" spans="1:32">
      <c r="A71" t="s">
        <v>113</v>
      </c>
      <c r="B71" s="75">
        <v>130.28</v>
      </c>
      <c r="C71" s="75">
        <v>75.989999999999995</v>
      </c>
      <c r="D71" s="135">
        <f t="shared" si="1"/>
        <v>88.66</v>
      </c>
      <c r="E71" s="75"/>
      <c r="F71" s="78">
        <v>5.78</v>
      </c>
      <c r="G71" s="78">
        <v>5.78</v>
      </c>
      <c r="H71" s="78">
        <v>5.93</v>
      </c>
      <c r="I71">
        <v>115.61</v>
      </c>
      <c r="J71">
        <v>270.82</v>
      </c>
      <c r="K71">
        <v>100.86</v>
      </c>
      <c r="L71">
        <v>3.88</v>
      </c>
      <c r="M71">
        <v>19.59</v>
      </c>
      <c r="N71" s="135">
        <v>33</v>
      </c>
      <c r="O71" s="135">
        <v>22.66</v>
      </c>
      <c r="P71" s="135">
        <v>33</v>
      </c>
      <c r="Q71">
        <v>4.5199999999999996</v>
      </c>
      <c r="R71">
        <v>29.39</v>
      </c>
      <c r="S71">
        <v>3.75</v>
      </c>
      <c r="T71">
        <v>77.349999999999994</v>
      </c>
      <c r="U71">
        <v>25.78</v>
      </c>
      <c r="V71">
        <v>25.79</v>
      </c>
      <c r="W71">
        <v>111.06</v>
      </c>
      <c r="X71">
        <v>22.21</v>
      </c>
      <c r="Y71">
        <v>37.57</v>
      </c>
      <c r="Z71">
        <v>20.63</v>
      </c>
      <c r="AA71">
        <v>39.340000000000003</v>
      </c>
      <c r="AB71">
        <v>19.66</v>
      </c>
      <c r="AC71">
        <v>15.91</v>
      </c>
      <c r="AD71">
        <v>47.49</v>
      </c>
      <c r="AE71">
        <v>47.49</v>
      </c>
      <c r="AF71">
        <v>11.32</v>
      </c>
    </row>
    <row r="72" spans="1:32">
      <c r="A72" t="s">
        <v>114</v>
      </c>
      <c r="B72" s="75">
        <v>130.28</v>
      </c>
      <c r="C72" s="75">
        <v>75.989999999999995</v>
      </c>
      <c r="D72" s="135">
        <f t="shared" si="1"/>
        <v>68.930000000000007</v>
      </c>
      <c r="E72" s="75"/>
      <c r="F72" s="78">
        <v>4.32</v>
      </c>
      <c r="G72" s="78">
        <v>4.32</v>
      </c>
      <c r="H72" s="78">
        <v>4.43</v>
      </c>
      <c r="I72">
        <v>115.61</v>
      </c>
      <c r="J72">
        <v>270.82</v>
      </c>
      <c r="K72">
        <v>100.86</v>
      </c>
      <c r="L72">
        <v>3.88</v>
      </c>
      <c r="M72">
        <v>20.010000000000002</v>
      </c>
      <c r="N72" s="135">
        <v>33</v>
      </c>
      <c r="O72" s="135">
        <v>15.75</v>
      </c>
      <c r="P72" s="135">
        <v>20.18</v>
      </c>
      <c r="Q72">
        <v>4.5199999999999996</v>
      </c>
      <c r="R72">
        <v>21.08</v>
      </c>
      <c r="S72">
        <v>3.75</v>
      </c>
      <c r="T72">
        <v>76.83</v>
      </c>
      <c r="U72">
        <v>25.61</v>
      </c>
      <c r="V72">
        <v>25.62</v>
      </c>
      <c r="W72">
        <v>90.13</v>
      </c>
      <c r="X72">
        <v>18.03</v>
      </c>
      <c r="Y72">
        <v>30.43</v>
      </c>
      <c r="Z72">
        <v>17.68</v>
      </c>
      <c r="AA72">
        <v>30.67</v>
      </c>
      <c r="AB72">
        <v>15.33</v>
      </c>
      <c r="AC72">
        <v>15.81</v>
      </c>
      <c r="AD72">
        <v>47.21</v>
      </c>
      <c r="AE72">
        <v>47.21</v>
      </c>
      <c r="AF72">
        <v>11.32</v>
      </c>
    </row>
    <row r="73" spans="1:32">
      <c r="A73" t="s">
        <v>115</v>
      </c>
      <c r="B73" s="75">
        <v>130.28</v>
      </c>
      <c r="C73" s="75">
        <v>75.989999999999995</v>
      </c>
      <c r="D73" s="135">
        <f t="shared" si="1"/>
        <v>36.04</v>
      </c>
      <c r="E73" s="75"/>
      <c r="F73" s="78">
        <v>2.88</v>
      </c>
      <c r="G73" s="78">
        <v>2.88</v>
      </c>
      <c r="H73" s="78">
        <v>2.95</v>
      </c>
      <c r="I73">
        <v>115.61</v>
      </c>
      <c r="J73">
        <v>270.82</v>
      </c>
      <c r="K73">
        <v>100.86</v>
      </c>
      <c r="L73">
        <v>4.2699999999999996</v>
      </c>
      <c r="M73">
        <v>19.29</v>
      </c>
      <c r="N73" s="135">
        <v>18.27</v>
      </c>
      <c r="O73" s="135">
        <v>8.8800000000000008</v>
      </c>
      <c r="P73" s="135">
        <v>8.89</v>
      </c>
      <c r="Q73">
        <v>4.5199999999999996</v>
      </c>
      <c r="R73">
        <v>14.13</v>
      </c>
      <c r="S73">
        <v>3.75</v>
      </c>
      <c r="T73">
        <v>75.19</v>
      </c>
      <c r="U73">
        <v>25.06</v>
      </c>
      <c r="V73">
        <v>25.08</v>
      </c>
      <c r="W73">
        <v>70.03</v>
      </c>
      <c r="X73">
        <v>14.01</v>
      </c>
      <c r="Y73">
        <v>23.19</v>
      </c>
      <c r="Z73">
        <v>13.42</v>
      </c>
      <c r="AA73">
        <v>21.33</v>
      </c>
      <c r="AB73">
        <v>10.67</v>
      </c>
      <c r="AC73">
        <v>15.67</v>
      </c>
      <c r="AD73">
        <v>48.02</v>
      </c>
      <c r="AE73">
        <v>48.02</v>
      </c>
      <c r="AF73">
        <v>11.32</v>
      </c>
    </row>
    <row r="74" spans="1:32">
      <c r="A74" t="s">
        <v>116</v>
      </c>
      <c r="B74" s="75">
        <v>130.28</v>
      </c>
      <c r="C74" s="75">
        <v>75.989999999999995</v>
      </c>
      <c r="D74" s="135">
        <f t="shared" si="1"/>
        <v>18.8</v>
      </c>
      <c r="E74" s="75"/>
      <c r="F74" s="78">
        <v>1.85</v>
      </c>
      <c r="G74" s="78">
        <v>1.85</v>
      </c>
      <c r="H74" s="78">
        <v>1.9</v>
      </c>
      <c r="I74">
        <v>115.61</v>
      </c>
      <c r="J74">
        <v>270.82</v>
      </c>
      <c r="K74">
        <v>100.86</v>
      </c>
      <c r="L74">
        <v>4.2699999999999996</v>
      </c>
      <c r="M74">
        <v>18.489999999999998</v>
      </c>
      <c r="N74" s="135">
        <v>11.58</v>
      </c>
      <c r="O74" s="135">
        <v>2.77</v>
      </c>
      <c r="P74" s="135">
        <v>4.45</v>
      </c>
      <c r="Q74">
        <v>4.5199999999999996</v>
      </c>
      <c r="R74">
        <v>8.31</v>
      </c>
      <c r="S74">
        <v>3.75</v>
      </c>
      <c r="T74">
        <v>55.1</v>
      </c>
      <c r="U74">
        <v>18.37</v>
      </c>
      <c r="V74">
        <v>18.37</v>
      </c>
      <c r="W74">
        <v>53.53</v>
      </c>
      <c r="X74">
        <v>10.7</v>
      </c>
      <c r="Y74">
        <v>16.32</v>
      </c>
      <c r="Z74">
        <v>9.41</v>
      </c>
      <c r="AA74">
        <v>14</v>
      </c>
      <c r="AB74">
        <v>7</v>
      </c>
      <c r="AC74">
        <v>11.65</v>
      </c>
      <c r="AD74">
        <v>48.56</v>
      </c>
      <c r="AE74">
        <v>48.56</v>
      </c>
      <c r="AF74">
        <v>11.32</v>
      </c>
    </row>
    <row r="75" spans="1:32">
      <c r="A75" t="s">
        <v>117</v>
      </c>
      <c r="B75" s="75">
        <v>130.28</v>
      </c>
      <c r="C75" s="75">
        <v>75.989999999999995</v>
      </c>
      <c r="D75" s="135">
        <f t="shared" si="1"/>
        <v>0</v>
      </c>
      <c r="E75" s="75"/>
      <c r="F75" s="78">
        <v>0.99</v>
      </c>
      <c r="G75" s="78">
        <v>0.99</v>
      </c>
      <c r="H75" s="78">
        <v>1.01</v>
      </c>
      <c r="I75">
        <v>115.61</v>
      </c>
      <c r="J75">
        <v>270.82</v>
      </c>
      <c r="K75">
        <v>100.86</v>
      </c>
      <c r="L75">
        <v>4.2699999999999996</v>
      </c>
      <c r="M75">
        <v>17.96</v>
      </c>
      <c r="N75" s="135">
        <v>0</v>
      </c>
      <c r="O75" s="135">
        <v>0</v>
      </c>
      <c r="P75" s="135">
        <v>0</v>
      </c>
      <c r="Q75">
        <v>4.59</v>
      </c>
      <c r="R75">
        <v>4.05</v>
      </c>
      <c r="S75">
        <v>3.89</v>
      </c>
      <c r="T75">
        <v>54.1</v>
      </c>
      <c r="U75">
        <v>18.03</v>
      </c>
      <c r="V75">
        <v>18.03</v>
      </c>
      <c r="W75">
        <v>37.56</v>
      </c>
      <c r="X75">
        <v>7.51</v>
      </c>
      <c r="Y75">
        <v>10.47</v>
      </c>
      <c r="Z75">
        <v>6.14</v>
      </c>
      <c r="AA75">
        <v>6.67</v>
      </c>
      <c r="AB75">
        <v>3.33</v>
      </c>
      <c r="AC75">
        <v>11.52</v>
      </c>
      <c r="AD75">
        <v>48.85</v>
      </c>
      <c r="AE75">
        <v>48.85</v>
      </c>
      <c r="AF75">
        <v>11.32</v>
      </c>
    </row>
    <row r="76" spans="1:32">
      <c r="A76" t="s">
        <v>118</v>
      </c>
      <c r="B76" s="75">
        <v>130.28</v>
      </c>
      <c r="C76" s="75">
        <v>75.989999999999995</v>
      </c>
      <c r="D76" s="135">
        <f t="shared" si="1"/>
        <v>0</v>
      </c>
      <c r="E76" s="75"/>
      <c r="F76" s="78">
        <v>0.36</v>
      </c>
      <c r="G76" s="78">
        <v>0.36</v>
      </c>
      <c r="H76" s="78">
        <v>0.37</v>
      </c>
      <c r="I76">
        <v>115.61</v>
      </c>
      <c r="J76">
        <v>270.82</v>
      </c>
      <c r="K76">
        <v>100.86</v>
      </c>
      <c r="L76">
        <v>4.2699999999999996</v>
      </c>
      <c r="M76">
        <v>17.47</v>
      </c>
      <c r="N76" s="135">
        <v>0</v>
      </c>
      <c r="O76" s="135">
        <v>0</v>
      </c>
      <c r="P76" s="135">
        <v>0</v>
      </c>
      <c r="Q76">
        <v>4.59</v>
      </c>
      <c r="R76">
        <v>1.76</v>
      </c>
      <c r="S76">
        <v>3.89</v>
      </c>
      <c r="T76">
        <v>53.31</v>
      </c>
      <c r="U76">
        <v>17.77</v>
      </c>
      <c r="V76">
        <v>17.78</v>
      </c>
      <c r="W76">
        <v>22.63</v>
      </c>
      <c r="X76">
        <v>4.53</v>
      </c>
      <c r="Y76">
        <v>6.05</v>
      </c>
      <c r="Z76">
        <v>3.61</v>
      </c>
      <c r="AA76">
        <v>3.33</v>
      </c>
      <c r="AB76">
        <v>1.67</v>
      </c>
      <c r="AC76">
        <v>11.25</v>
      </c>
      <c r="AD76">
        <v>42.29</v>
      </c>
      <c r="AE76">
        <v>42.29</v>
      </c>
      <c r="AF76">
        <v>11.32</v>
      </c>
    </row>
    <row r="77" spans="1:32">
      <c r="A77" t="s">
        <v>119</v>
      </c>
      <c r="B77" s="75">
        <v>130.28</v>
      </c>
      <c r="C77" s="75">
        <v>75.989999999999995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115.61</v>
      </c>
      <c r="J77">
        <v>270.82</v>
      </c>
      <c r="K77">
        <v>100.86</v>
      </c>
      <c r="L77">
        <v>4.6500000000000004</v>
      </c>
      <c r="M77">
        <v>16.8</v>
      </c>
      <c r="N77" s="135">
        <v>0</v>
      </c>
      <c r="O77" s="135">
        <v>0</v>
      </c>
      <c r="P77" s="135">
        <v>0</v>
      </c>
      <c r="Q77">
        <v>4.9800000000000004</v>
      </c>
      <c r="R77">
        <v>0.59</v>
      </c>
      <c r="S77">
        <v>4.07</v>
      </c>
      <c r="T77">
        <v>51.88</v>
      </c>
      <c r="U77">
        <v>17.29</v>
      </c>
      <c r="V77">
        <v>17.3</v>
      </c>
      <c r="W77">
        <v>11.68</v>
      </c>
      <c r="X77">
        <v>2.34</v>
      </c>
      <c r="Y77">
        <v>3.01</v>
      </c>
      <c r="Z77">
        <v>1.37</v>
      </c>
      <c r="AA77">
        <v>1.33</v>
      </c>
      <c r="AB77">
        <v>0.67</v>
      </c>
      <c r="AC77">
        <v>10.81</v>
      </c>
      <c r="AD77">
        <v>41.85</v>
      </c>
      <c r="AE77">
        <v>41.85</v>
      </c>
      <c r="AF77">
        <v>11.32</v>
      </c>
    </row>
    <row r="78" spans="1:32">
      <c r="A78" t="s">
        <v>120</v>
      </c>
      <c r="B78" s="75">
        <v>130.28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115.61</v>
      </c>
      <c r="J78">
        <v>270.82</v>
      </c>
      <c r="K78">
        <v>100.86</v>
      </c>
      <c r="L78">
        <v>4.6500000000000004</v>
      </c>
      <c r="M78">
        <v>15.86</v>
      </c>
      <c r="N78" s="135">
        <v>0</v>
      </c>
      <c r="O78" s="135">
        <v>0</v>
      </c>
      <c r="P78" s="135">
        <v>0</v>
      </c>
      <c r="Q78">
        <v>4.9800000000000004</v>
      </c>
      <c r="R78">
        <v>0</v>
      </c>
      <c r="S78">
        <v>4.07</v>
      </c>
      <c r="T78">
        <v>50.38</v>
      </c>
      <c r="U78">
        <v>16.79</v>
      </c>
      <c r="V78">
        <v>16.8</v>
      </c>
      <c r="W78">
        <v>3.38</v>
      </c>
      <c r="X78">
        <v>0.68</v>
      </c>
      <c r="Y78">
        <v>0.93</v>
      </c>
      <c r="Z78">
        <v>0.18</v>
      </c>
      <c r="AA78">
        <v>0</v>
      </c>
      <c r="AB78">
        <v>0</v>
      </c>
      <c r="AC78">
        <v>10.36</v>
      </c>
      <c r="AD78">
        <v>41.1</v>
      </c>
      <c r="AE78">
        <v>41.1</v>
      </c>
      <c r="AF78">
        <v>11.32</v>
      </c>
    </row>
    <row r="79" spans="1:32">
      <c r="A79" t="s">
        <v>121</v>
      </c>
      <c r="B79" s="75">
        <v>130.28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270.82</v>
      </c>
      <c r="K79">
        <v>100.86</v>
      </c>
      <c r="L79">
        <v>4.8</v>
      </c>
      <c r="M79">
        <v>14.99</v>
      </c>
      <c r="N79" s="135">
        <v>0</v>
      </c>
      <c r="O79" s="135">
        <v>0</v>
      </c>
      <c r="P79" s="135">
        <v>0</v>
      </c>
      <c r="Q79">
        <v>5.34</v>
      </c>
      <c r="R79">
        <v>0</v>
      </c>
      <c r="S79">
        <v>4.07</v>
      </c>
      <c r="T79">
        <v>49.93</v>
      </c>
      <c r="U79">
        <v>16.64</v>
      </c>
      <c r="V79">
        <v>16.649999999999999</v>
      </c>
      <c r="W79">
        <v>0.24</v>
      </c>
      <c r="X79">
        <v>0.05</v>
      </c>
      <c r="Y79">
        <v>0.03</v>
      </c>
      <c r="Z79">
        <v>0</v>
      </c>
      <c r="AA79">
        <v>0</v>
      </c>
      <c r="AB79">
        <v>0</v>
      </c>
      <c r="AC79">
        <v>10.15</v>
      </c>
      <c r="AD79">
        <v>40.729999999999997</v>
      </c>
      <c r="AE79">
        <v>40.729999999999997</v>
      </c>
      <c r="AF79">
        <v>11.32</v>
      </c>
    </row>
    <row r="80" spans="1:32">
      <c r="A80" t="s">
        <v>122</v>
      </c>
      <c r="B80" s="75">
        <v>130.28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100.86</v>
      </c>
      <c r="L80">
        <v>4.8</v>
      </c>
      <c r="M80">
        <v>13.62</v>
      </c>
      <c r="N80" s="135">
        <v>0</v>
      </c>
      <c r="O80" s="135">
        <v>0</v>
      </c>
      <c r="P80" s="135">
        <v>0</v>
      </c>
      <c r="Q80">
        <v>5.34</v>
      </c>
      <c r="R80">
        <v>0</v>
      </c>
      <c r="S80">
        <v>4.07</v>
      </c>
      <c r="T80">
        <v>49.44</v>
      </c>
      <c r="U80">
        <v>16.48</v>
      </c>
      <c r="V80">
        <v>16.47</v>
      </c>
      <c r="W80">
        <v>0.01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9.8699999999999992</v>
      </c>
      <c r="AD80">
        <v>40.229999999999997</v>
      </c>
      <c r="AE80">
        <v>40.229999999999997</v>
      </c>
      <c r="AF80">
        <v>11.32</v>
      </c>
    </row>
    <row r="81" spans="1:32">
      <c r="A81" t="s">
        <v>123</v>
      </c>
      <c r="B81" s="75">
        <v>130.28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100.86</v>
      </c>
      <c r="L81">
        <v>4.8</v>
      </c>
      <c r="M81">
        <v>11.82</v>
      </c>
      <c r="N81" s="135">
        <v>0</v>
      </c>
      <c r="O81" s="135">
        <v>0</v>
      </c>
      <c r="P81" s="135">
        <v>0</v>
      </c>
      <c r="Q81">
        <v>5.34</v>
      </c>
      <c r="R81">
        <v>0</v>
      </c>
      <c r="S81">
        <v>4.07</v>
      </c>
      <c r="T81">
        <v>49.39</v>
      </c>
      <c r="U81">
        <v>16.46</v>
      </c>
      <c r="V81">
        <v>16.47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9.75</v>
      </c>
      <c r="AD81">
        <v>39.869999999999997</v>
      </c>
      <c r="AE81">
        <v>39.869999999999997</v>
      </c>
      <c r="AF81">
        <v>11.32</v>
      </c>
    </row>
    <row r="82" spans="1:32">
      <c r="A82" t="s">
        <v>124</v>
      </c>
      <c r="B82" s="75">
        <v>130.28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100.86</v>
      </c>
      <c r="L82">
        <v>4.8</v>
      </c>
      <c r="M82">
        <v>10.69</v>
      </c>
      <c r="N82" s="135">
        <v>0</v>
      </c>
      <c r="O82" s="135">
        <v>0</v>
      </c>
      <c r="P82" s="135">
        <v>0</v>
      </c>
      <c r="Q82">
        <v>5.34</v>
      </c>
      <c r="R82">
        <v>0</v>
      </c>
      <c r="S82">
        <v>4.07</v>
      </c>
      <c r="T82">
        <v>56.08</v>
      </c>
      <c r="U82">
        <v>18.690000000000001</v>
      </c>
      <c r="V82">
        <v>18.690000000000001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9.9700000000000006</v>
      </c>
      <c r="AD82">
        <v>39.51</v>
      </c>
      <c r="AE82">
        <v>39.51</v>
      </c>
      <c r="AF82">
        <v>11.32</v>
      </c>
    </row>
    <row r="83" spans="1:32">
      <c r="A83" t="s">
        <v>125</v>
      </c>
      <c r="B83" s="75">
        <v>130.28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4.8</v>
      </c>
      <c r="M83">
        <v>9.81</v>
      </c>
      <c r="N83" s="135">
        <v>0</v>
      </c>
      <c r="O83" s="135">
        <v>0</v>
      </c>
      <c r="P83" s="135">
        <v>0</v>
      </c>
      <c r="Q83">
        <v>5.34</v>
      </c>
      <c r="R83">
        <v>0</v>
      </c>
      <c r="S83">
        <v>3.99</v>
      </c>
      <c r="T83">
        <v>55.51</v>
      </c>
      <c r="U83">
        <v>18.5</v>
      </c>
      <c r="V83">
        <v>18.510000000000002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9.9600000000000009</v>
      </c>
      <c r="AD83">
        <v>38.520000000000003</v>
      </c>
      <c r="AE83">
        <v>38.520000000000003</v>
      </c>
      <c r="AF83">
        <v>11.32</v>
      </c>
    </row>
    <row r="84" spans="1:32">
      <c r="A84" t="s">
        <v>126</v>
      </c>
      <c r="B84" s="75">
        <v>130.28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4.8</v>
      </c>
      <c r="M84">
        <v>9.09</v>
      </c>
      <c r="N84" s="135">
        <v>0</v>
      </c>
      <c r="O84" s="135">
        <v>0</v>
      </c>
      <c r="P84" s="135">
        <v>0</v>
      </c>
      <c r="Q84">
        <v>5.34</v>
      </c>
      <c r="R84">
        <v>0</v>
      </c>
      <c r="S84">
        <v>3.99</v>
      </c>
      <c r="T84">
        <v>54.19</v>
      </c>
      <c r="U84">
        <v>18.059999999999999</v>
      </c>
      <c r="V84">
        <v>18.07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9.8800000000000008</v>
      </c>
      <c r="AD84">
        <v>37.729999999999997</v>
      </c>
      <c r="AE84">
        <v>37.729999999999997</v>
      </c>
      <c r="AF84">
        <v>11.32</v>
      </c>
    </row>
    <row r="85" spans="1:32">
      <c r="A85" t="s">
        <v>127</v>
      </c>
      <c r="B85" s="75">
        <v>130.28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5.01</v>
      </c>
      <c r="M85">
        <v>7.89</v>
      </c>
      <c r="N85" s="135">
        <v>0</v>
      </c>
      <c r="O85" s="135">
        <v>0</v>
      </c>
      <c r="P85" s="135">
        <v>0</v>
      </c>
      <c r="Q85">
        <v>5.34</v>
      </c>
      <c r="R85">
        <v>0</v>
      </c>
      <c r="S85">
        <v>3.99</v>
      </c>
      <c r="T85">
        <v>52.85</v>
      </c>
      <c r="U85">
        <v>17.62</v>
      </c>
      <c r="V85">
        <v>17.62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9.6300000000000008</v>
      </c>
      <c r="AD85">
        <v>36.44</v>
      </c>
      <c r="AE85">
        <v>36.44</v>
      </c>
      <c r="AF85">
        <v>11.32</v>
      </c>
    </row>
    <row r="86" spans="1:32">
      <c r="A86" t="s">
        <v>128</v>
      </c>
      <c r="B86" s="75">
        <v>130.28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5.01</v>
      </c>
      <c r="M86">
        <v>7.26</v>
      </c>
      <c r="N86" s="135">
        <v>0</v>
      </c>
      <c r="O86" s="135">
        <v>0</v>
      </c>
      <c r="P86" s="135">
        <v>0</v>
      </c>
      <c r="Q86">
        <v>5.34</v>
      </c>
      <c r="R86">
        <v>0</v>
      </c>
      <c r="S86">
        <v>3.99</v>
      </c>
      <c r="T86">
        <v>51.31</v>
      </c>
      <c r="U86">
        <v>17.100000000000001</v>
      </c>
      <c r="V86">
        <v>17.100000000000001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9.5500000000000007</v>
      </c>
      <c r="AD86">
        <v>35.270000000000003</v>
      </c>
      <c r="AE86">
        <v>35.270000000000003</v>
      </c>
      <c r="AF86">
        <v>11.32</v>
      </c>
    </row>
    <row r="87" spans="1:32">
      <c r="A87" t="s">
        <v>129</v>
      </c>
      <c r="B87" s="75">
        <v>130.28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5.01</v>
      </c>
      <c r="M87">
        <v>6.59</v>
      </c>
      <c r="N87" s="135">
        <v>0</v>
      </c>
      <c r="O87" s="135">
        <v>0</v>
      </c>
      <c r="P87" s="135">
        <v>0</v>
      </c>
      <c r="Q87">
        <v>6.07</v>
      </c>
      <c r="R87">
        <v>0</v>
      </c>
      <c r="S87">
        <v>3.89</v>
      </c>
      <c r="T87">
        <v>50.19</v>
      </c>
      <c r="U87">
        <v>16.73</v>
      </c>
      <c r="V87">
        <v>16.739999999999998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9.18</v>
      </c>
      <c r="AD87">
        <v>33.92</v>
      </c>
      <c r="AE87">
        <v>33.92</v>
      </c>
      <c r="AF87">
        <v>11.32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5.01</v>
      </c>
      <c r="M88">
        <v>5.82</v>
      </c>
      <c r="N88" s="135">
        <v>0</v>
      </c>
      <c r="O88" s="135">
        <v>0</v>
      </c>
      <c r="P88" s="135">
        <v>0</v>
      </c>
      <c r="Q88">
        <v>6.07</v>
      </c>
      <c r="R88">
        <v>0</v>
      </c>
      <c r="S88">
        <v>3.89</v>
      </c>
      <c r="T88">
        <v>48.65</v>
      </c>
      <c r="U88">
        <v>16.22</v>
      </c>
      <c r="V88">
        <v>16.22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8.8699999999999992</v>
      </c>
      <c r="AD88">
        <v>25.8</v>
      </c>
      <c r="AE88">
        <v>25.8</v>
      </c>
      <c r="AF88">
        <v>11.32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5.01</v>
      </c>
      <c r="M89">
        <v>10.59</v>
      </c>
      <c r="N89" s="135">
        <v>0</v>
      </c>
      <c r="O89" s="135">
        <v>0</v>
      </c>
      <c r="P89" s="135">
        <v>0</v>
      </c>
      <c r="Q89">
        <v>6.07</v>
      </c>
      <c r="R89">
        <v>0</v>
      </c>
      <c r="S89">
        <v>3.89</v>
      </c>
      <c r="T89">
        <v>41.65</v>
      </c>
      <c r="U89">
        <v>13.88</v>
      </c>
      <c r="V89">
        <v>13.89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8.52</v>
      </c>
      <c r="AD89">
        <v>25.23</v>
      </c>
      <c r="AE89">
        <v>25.23</v>
      </c>
      <c r="AF89">
        <v>11.32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5.01</v>
      </c>
      <c r="M90">
        <v>9.9499999999999993</v>
      </c>
      <c r="N90" s="135">
        <v>0</v>
      </c>
      <c r="O90" s="135">
        <v>0</v>
      </c>
      <c r="P90" s="135">
        <v>0</v>
      </c>
      <c r="Q90">
        <v>6.07</v>
      </c>
      <c r="R90">
        <v>0</v>
      </c>
      <c r="S90">
        <v>3.89</v>
      </c>
      <c r="T90">
        <v>40.53</v>
      </c>
      <c r="U90">
        <v>13.51</v>
      </c>
      <c r="V90">
        <v>13.52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8.23</v>
      </c>
      <c r="AD90">
        <v>24.69</v>
      </c>
      <c r="AE90">
        <v>24.69</v>
      </c>
      <c r="AF90">
        <v>11.32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5.01</v>
      </c>
      <c r="M91">
        <v>9.36</v>
      </c>
      <c r="N91" s="135">
        <v>0</v>
      </c>
      <c r="O91" s="135">
        <v>0</v>
      </c>
      <c r="P91" s="135">
        <v>0</v>
      </c>
      <c r="Q91">
        <v>6.07</v>
      </c>
      <c r="R91">
        <v>0</v>
      </c>
      <c r="S91">
        <v>3.75</v>
      </c>
      <c r="T91">
        <v>40.1</v>
      </c>
      <c r="U91">
        <v>13.37</v>
      </c>
      <c r="V91">
        <v>13.35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8.19</v>
      </c>
      <c r="AD91">
        <v>26.1</v>
      </c>
      <c r="AE91">
        <v>26.1</v>
      </c>
      <c r="AF91">
        <v>11.32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5.01</v>
      </c>
      <c r="M92">
        <v>8.74</v>
      </c>
      <c r="N92" s="135">
        <v>0</v>
      </c>
      <c r="O92" s="135">
        <v>0</v>
      </c>
      <c r="P92" s="135">
        <v>0</v>
      </c>
      <c r="Q92">
        <v>6.07</v>
      </c>
      <c r="R92">
        <v>0</v>
      </c>
      <c r="S92">
        <v>3.75</v>
      </c>
      <c r="T92">
        <v>39.85</v>
      </c>
      <c r="U92">
        <v>13.28</v>
      </c>
      <c r="V92">
        <v>13.29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7.92</v>
      </c>
      <c r="AD92">
        <v>31.82</v>
      </c>
      <c r="AE92">
        <v>31.82</v>
      </c>
      <c r="AF92">
        <v>11.32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5.01</v>
      </c>
      <c r="M93">
        <v>8.15</v>
      </c>
      <c r="N93" s="135">
        <v>0</v>
      </c>
      <c r="O93" s="135">
        <v>0</v>
      </c>
      <c r="P93" s="135">
        <v>0</v>
      </c>
      <c r="Q93">
        <v>6.07</v>
      </c>
      <c r="R93">
        <v>0</v>
      </c>
      <c r="S93">
        <v>3.75</v>
      </c>
      <c r="T93">
        <v>39.270000000000003</v>
      </c>
      <c r="U93">
        <v>13.09</v>
      </c>
      <c r="V93">
        <v>13.09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7.59</v>
      </c>
      <c r="AD93">
        <v>31.68</v>
      </c>
      <c r="AE93">
        <v>31.68</v>
      </c>
      <c r="AF93">
        <v>11.32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5.01</v>
      </c>
      <c r="M94">
        <v>7.52</v>
      </c>
      <c r="N94" s="135">
        <v>0</v>
      </c>
      <c r="O94" s="135">
        <v>0</v>
      </c>
      <c r="P94" s="135">
        <v>0</v>
      </c>
      <c r="Q94">
        <v>6.07</v>
      </c>
      <c r="R94">
        <v>0</v>
      </c>
      <c r="S94">
        <v>3.75</v>
      </c>
      <c r="T94">
        <v>39.08</v>
      </c>
      <c r="U94">
        <v>13.03</v>
      </c>
      <c r="V94">
        <v>13.01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8.39</v>
      </c>
      <c r="AD94">
        <v>31.47</v>
      </c>
      <c r="AE94">
        <v>31.47</v>
      </c>
      <c r="AF94">
        <v>11.32</v>
      </c>
    </row>
    <row r="95" spans="1:32">
      <c r="A95" t="s">
        <v>137</v>
      </c>
      <c r="B95" s="75">
        <v>130.28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5.01</v>
      </c>
      <c r="M95">
        <v>6.9</v>
      </c>
      <c r="N95" s="135">
        <v>0</v>
      </c>
      <c r="O95" s="135">
        <v>0</v>
      </c>
      <c r="P95" s="135">
        <v>0</v>
      </c>
      <c r="Q95">
        <v>6.07</v>
      </c>
      <c r="R95">
        <v>0</v>
      </c>
      <c r="S95">
        <v>3.75</v>
      </c>
      <c r="T95">
        <v>39.15</v>
      </c>
      <c r="U95">
        <v>13.05</v>
      </c>
      <c r="V95">
        <v>13.04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8.49</v>
      </c>
      <c r="AD95">
        <v>31.48</v>
      </c>
      <c r="AE95">
        <v>31.48</v>
      </c>
      <c r="AF95">
        <v>11.32</v>
      </c>
    </row>
    <row r="96" spans="1:32">
      <c r="A96" t="s">
        <v>138</v>
      </c>
      <c r="B96" s="75">
        <v>130.28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5.01</v>
      </c>
      <c r="M96">
        <v>6.2</v>
      </c>
      <c r="N96" s="135">
        <v>0</v>
      </c>
      <c r="O96" s="135">
        <v>0</v>
      </c>
      <c r="P96" s="135">
        <v>0</v>
      </c>
      <c r="Q96">
        <v>6.07</v>
      </c>
      <c r="R96">
        <v>0</v>
      </c>
      <c r="S96">
        <v>3.75</v>
      </c>
      <c r="T96">
        <v>38.74</v>
      </c>
      <c r="U96">
        <v>12.91</v>
      </c>
      <c r="V96">
        <v>12.92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8.16</v>
      </c>
      <c r="AD96">
        <v>31.64</v>
      </c>
      <c r="AE96">
        <v>31.64</v>
      </c>
      <c r="AF96">
        <v>11.32</v>
      </c>
    </row>
    <row r="97" spans="1:36">
      <c r="A97" t="s">
        <v>139</v>
      </c>
      <c r="B97" s="75">
        <v>130.28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5.01</v>
      </c>
      <c r="M97">
        <v>5.53</v>
      </c>
      <c r="N97" s="135">
        <v>0</v>
      </c>
      <c r="O97" s="135">
        <v>0</v>
      </c>
      <c r="P97" s="135">
        <v>0</v>
      </c>
      <c r="Q97">
        <v>6.07</v>
      </c>
      <c r="R97">
        <v>0</v>
      </c>
      <c r="S97">
        <v>3.75</v>
      </c>
      <c r="T97">
        <v>38.409999999999997</v>
      </c>
      <c r="U97">
        <v>12.8</v>
      </c>
      <c r="V97">
        <v>12.81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8.0299999999999994</v>
      </c>
      <c r="AD97">
        <v>31.85</v>
      </c>
      <c r="AE97">
        <v>31.85</v>
      </c>
      <c r="AF97">
        <v>11.32</v>
      </c>
    </row>
    <row r="98" spans="1:36">
      <c r="A98" t="s">
        <v>140</v>
      </c>
      <c r="B98" s="75">
        <v>130.28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5.01</v>
      </c>
      <c r="M98">
        <v>4.87</v>
      </c>
      <c r="N98" s="135">
        <v>0</v>
      </c>
      <c r="O98" s="135">
        <v>0</v>
      </c>
      <c r="P98" s="135">
        <v>0</v>
      </c>
      <c r="Q98">
        <v>6.07</v>
      </c>
      <c r="R98">
        <v>0</v>
      </c>
      <c r="S98">
        <v>3.75</v>
      </c>
      <c r="T98">
        <v>38.19</v>
      </c>
      <c r="U98">
        <v>12.73</v>
      </c>
      <c r="V98">
        <v>12.74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7.86</v>
      </c>
      <c r="AD98">
        <v>31.27</v>
      </c>
      <c r="AE98">
        <v>31.27</v>
      </c>
      <c r="AF98">
        <v>11.32</v>
      </c>
    </row>
    <row r="99" spans="1:36">
      <c r="A99" t="s">
        <v>141</v>
      </c>
      <c r="B99" s="75">
        <f>SUM(B3:B98)/4000</f>
        <v>2.8504200000000037</v>
      </c>
      <c r="C99" s="75">
        <f t="shared" ref="C99:L99" si="2">SUM(C3:C98)/4000</f>
        <v>1.5847899999999977</v>
      </c>
      <c r="D99" s="135">
        <f t="shared" ref="D99" si="3">SUM(D3:D98)/4000</f>
        <v>1.0185249999999999</v>
      </c>
      <c r="E99" s="75"/>
      <c r="F99" s="78">
        <f t="shared" si="2"/>
        <v>0.13549749999999999</v>
      </c>
      <c r="G99" s="78">
        <f t="shared" si="2"/>
        <v>0.13549749999999999</v>
      </c>
      <c r="H99" s="78">
        <f t="shared" si="2"/>
        <v>0.13888499999999995</v>
      </c>
      <c r="I99">
        <f t="shared" si="2"/>
        <v>2.5786750000000023</v>
      </c>
      <c r="J99">
        <f t="shared" si="2"/>
        <v>6.4996799999999952</v>
      </c>
      <c r="K99">
        <f t="shared" si="2"/>
        <v>2.3431374999999992</v>
      </c>
      <c r="L99">
        <f t="shared" si="2"/>
        <v>9.7827499999999901E-2</v>
      </c>
      <c r="M99">
        <f t="shared" ref="M99:AB99" si="4">SUM(M3:M98)/4000</f>
        <v>0.18336500000000003</v>
      </c>
      <c r="N99" s="135">
        <f t="shared" si="4"/>
        <v>0.35566999999999999</v>
      </c>
      <c r="O99" s="135">
        <f t="shared" si="4"/>
        <v>0.32776250000000007</v>
      </c>
      <c r="P99" s="135">
        <f t="shared" si="4"/>
        <v>0.33509250000000002</v>
      </c>
      <c r="Q99">
        <f t="shared" si="4"/>
        <v>0.10857499999999995</v>
      </c>
      <c r="R99">
        <f t="shared" si="4"/>
        <v>1.1174174999999997</v>
      </c>
      <c r="S99">
        <f t="shared" si="4"/>
        <v>8.0670000000000006E-2</v>
      </c>
      <c r="T99">
        <f t="shared" si="4"/>
        <v>1.2251849999999995</v>
      </c>
      <c r="U99">
        <f t="shared" si="4"/>
        <v>0.40837999999999985</v>
      </c>
      <c r="V99">
        <f t="shared" si="4"/>
        <v>0.40842249999999986</v>
      </c>
      <c r="W99">
        <f t="shared" si="4"/>
        <v>2.0129200000000003</v>
      </c>
      <c r="X99">
        <f t="shared" si="4"/>
        <v>0.40257250000000006</v>
      </c>
      <c r="Y99">
        <f t="shared" si="4"/>
        <v>0.77000500000000027</v>
      </c>
      <c r="Z99">
        <f t="shared" si="4"/>
        <v>0.41328500000000007</v>
      </c>
      <c r="AA99">
        <f t="shared" si="4"/>
        <v>0.80917250000000029</v>
      </c>
      <c r="AB99">
        <f t="shared" si="4"/>
        <v>0.40454750000000006</v>
      </c>
      <c r="AC99">
        <f t="shared" ref="AC99:AJ99" si="5">SUM(AC3:AC98)/4000</f>
        <v>0.22996999999999987</v>
      </c>
      <c r="AD99">
        <f t="shared" si="5"/>
        <v>0.97168499999999991</v>
      </c>
      <c r="AE99">
        <f t="shared" si="5"/>
        <v>0.97168499999999991</v>
      </c>
      <c r="AF99">
        <f t="shared" si="5"/>
        <v>0.26364000000000049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40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</v>
      </c>
      <c r="C93" s="136">
        <f>'IDT-1 Calculation'!DG93</f>
        <v>50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29</v>
      </c>
      <c r="C94" s="136">
        <f>'IDT-1 Calculation'!DG94</f>
        <v>50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32</v>
      </c>
      <c r="C95" s="136">
        <f>'IDT-1 Calculation'!DG95</f>
        <v>55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36</v>
      </c>
      <c r="C96" s="136">
        <f>'IDT-1 Calculation'!DG96</f>
        <v>55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-91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14</v>
      </c>
      <c r="C97" s="136">
        <f>'IDT-1 Calculation'!DG97</f>
        <v>55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50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3.2000000000000001E-2</v>
      </c>
      <c r="C99" s="152">
        <f>SUM(C3:C98)/4000</f>
        <v>0.11749999999999999</v>
      </c>
      <c r="D99" s="152">
        <f>SUM(D3:D98)/4000</f>
        <v>0</v>
      </c>
      <c r="E99" s="152">
        <f>SUM(E3:E98)/4000</f>
        <v>0</v>
      </c>
      <c r="F99" s="152">
        <f>SUM(F3:F98)/4000</f>
        <v>-0.14949999999999999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517.87770647152718</v>
      </c>
      <c r="L3">
        <v>19.244359510102907</v>
      </c>
      <c r="M3">
        <v>66.813562708047925</v>
      </c>
      <c r="N3">
        <v>55.154492602472189</v>
      </c>
      <c r="O3">
        <v>76.990966714706403</v>
      </c>
      <c r="P3">
        <v>33.201997678432996</v>
      </c>
      <c r="Q3">
        <v>9.8297275563801616</v>
      </c>
      <c r="R3">
        <v>20.06491473383641</v>
      </c>
      <c r="S3">
        <v>12.323000833076193</v>
      </c>
      <c r="T3">
        <v>1.6812061156334794</v>
      </c>
      <c r="U3">
        <v>52.013888032541857</v>
      </c>
      <c r="V3">
        <v>6.2890733421779084</v>
      </c>
      <c r="W3">
        <v>15.355484498609023</v>
      </c>
      <c r="X3">
        <v>65.102512508786745</v>
      </c>
      <c r="Y3">
        <v>0</v>
      </c>
      <c r="Z3">
        <v>5.785095463994991</v>
      </c>
      <c r="AA3">
        <v>0</v>
      </c>
      <c r="AB3">
        <v>7.3689038655235972</v>
      </c>
      <c r="AC3">
        <v>5.3080284335673067</v>
      </c>
      <c r="AD3">
        <v>0</v>
      </c>
      <c r="AE3">
        <v>17.987720729107696</v>
      </c>
      <c r="AF3">
        <v>6.370287286486561</v>
      </c>
      <c r="AG3">
        <v>32.859707741405707</v>
      </c>
      <c r="AH3">
        <v>0</v>
      </c>
      <c r="AI3">
        <v>0</v>
      </c>
      <c r="AJ3">
        <v>0</v>
      </c>
      <c r="AK3">
        <v>32.031399672307714</v>
      </c>
      <c r="AL3">
        <v>27.005717448557977</v>
      </c>
      <c r="AM3">
        <v>8.5914831358810506</v>
      </c>
      <c r="AN3">
        <v>6.8206691969317459E-2</v>
      </c>
      <c r="AO3">
        <v>0</v>
      </c>
      <c r="AP3">
        <v>0.56535953260540817</v>
      </c>
      <c r="AQ3">
        <v>0</v>
      </c>
      <c r="AR3">
        <v>21.440251580371093</v>
      </c>
      <c r="AS3">
        <v>17.667917970444233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47.442706265487459</v>
      </c>
      <c r="BB3">
        <f>SUM(B3:AZ3)-BA3</f>
        <v>1087.5502665930667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517.87770647152718</v>
      </c>
      <c r="L4">
        <v>19.244359510102907</v>
      </c>
      <c r="M4">
        <v>66.813562708047925</v>
      </c>
      <c r="N4">
        <v>55.154492602472189</v>
      </c>
      <c r="O4">
        <v>76.990966714706403</v>
      </c>
      <c r="P4">
        <v>33.201997678432996</v>
      </c>
      <c r="Q4">
        <v>9.8297275563801616</v>
      </c>
      <c r="R4">
        <v>20.06491473383641</v>
      </c>
      <c r="S4">
        <v>12.323000833076193</v>
      </c>
      <c r="T4">
        <v>1.6812061156334794</v>
      </c>
      <c r="U4">
        <v>52.013888032541857</v>
      </c>
      <c r="V4">
        <v>6.2890733421779084</v>
      </c>
      <c r="W4">
        <v>15.355484498609023</v>
      </c>
      <c r="X4">
        <v>65.102512508786745</v>
      </c>
      <c r="Y4">
        <v>0</v>
      </c>
      <c r="Z4">
        <v>5.785095463994991</v>
      </c>
      <c r="AA4">
        <v>0</v>
      </c>
      <c r="AB4">
        <v>7.3689038655235972</v>
      </c>
      <c r="AC4">
        <v>0</v>
      </c>
      <c r="AD4">
        <v>0</v>
      </c>
      <c r="AE4">
        <v>17.987720729107696</v>
      </c>
      <c r="AF4">
        <v>6.370287286486561</v>
      </c>
      <c r="AG4">
        <v>32.859707741405707</v>
      </c>
      <c r="AH4">
        <v>0</v>
      </c>
      <c r="AI4">
        <v>0</v>
      </c>
      <c r="AJ4">
        <v>0</v>
      </c>
      <c r="AK4">
        <v>32.031399672307714</v>
      </c>
      <c r="AL4">
        <v>27.005717448557977</v>
      </c>
      <c r="AM4">
        <v>8.5914831358810506</v>
      </c>
      <c r="AN4">
        <v>6.8206691969317459E-2</v>
      </c>
      <c r="AO4">
        <v>0</v>
      </c>
      <c r="AP4">
        <v>0.56535953260540817</v>
      </c>
      <c r="AQ4">
        <v>0</v>
      </c>
      <c r="AR4">
        <v>21.440251580371093</v>
      </c>
      <c r="AS4">
        <v>17.667917970444233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47.22083067696434</v>
      </c>
      <c r="BB4">
        <f t="shared" ref="BB4:BB67" si="0">SUM(B4:AZ4)-BA4</f>
        <v>1082.4641137480226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517.87770647152718</v>
      </c>
      <c r="L5">
        <v>19.244359510102907</v>
      </c>
      <c r="M5">
        <v>66.813562708047925</v>
      </c>
      <c r="N5">
        <v>55.154492602472189</v>
      </c>
      <c r="O5">
        <v>76.990966714706403</v>
      </c>
      <c r="P5">
        <v>33.201997678432996</v>
      </c>
      <c r="Q5">
        <v>9.8297275563801616</v>
      </c>
      <c r="R5">
        <v>20.06491473383641</v>
      </c>
      <c r="S5">
        <v>12.323000833076193</v>
      </c>
      <c r="T5">
        <v>1.6812061156334794</v>
      </c>
      <c r="U5">
        <v>52.013888032541857</v>
      </c>
      <c r="V5">
        <v>6.2890733421779084</v>
      </c>
      <c r="W5">
        <v>14.734320536854192</v>
      </c>
      <c r="X5">
        <v>65.102512508786745</v>
      </c>
      <c r="Y5">
        <v>0</v>
      </c>
      <c r="Z5">
        <v>5.785095463994991</v>
      </c>
      <c r="AA5">
        <v>0</v>
      </c>
      <c r="AB5">
        <v>0</v>
      </c>
      <c r="AC5">
        <v>0</v>
      </c>
      <c r="AD5">
        <v>0</v>
      </c>
      <c r="AE5">
        <v>8.9938603645538482</v>
      </c>
      <c r="AF5">
        <v>6.370287286486561</v>
      </c>
      <c r="AG5">
        <v>32.859707741405707</v>
      </c>
      <c r="AH5">
        <v>0</v>
      </c>
      <c r="AI5">
        <v>0</v>
      </c>
      <c r="AJ5">
        <v>0</v>
      </c>
      <c r="AK5">
        <v>32.031399672307714</v>
      </c>
      <c r="AL5">
        <v>27.005717448557977</v>
      </c>
      <c r="AM5">
        <v>8.5914831358810506</v>
      </c>
      <c r="AN5">
        <v>6.8206691969317459E-2</v>
      </c>
      <c r="AO5">
        <v>0</v>
      </c>
      <c r="AP5">
        <v>0.56535953260540817</v>
      </c>
      <c r="AQ5">
        <v>0</v>
      </c>
      <c r="AR5">
        <v>21.440251580371093</v>
      </c>
      <c r="AS5">
        <v>17.667917970444233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46.510902478545745</v>
      </c>
      <c r="BB5">
        <f t="shared" si="0"/>
        <v>1066.1901137546088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517.87770647152718</v>
      </c>
      <c r="L6">
        <v>19.244359510102907</v>
      </c>
      <c r="M6">
        <v>66.813562708047925</v>
      </c>
      <c r="N6">
        <v>55.154492602472189</v>
      </c>
      <c r="O6">
        <v>76.990966714706403</v>
      </c>
      <c r="P6">
        <v>33.201997678432996</v>
      </c>
      <c r="Q6">
        <v>9.8297275563801616</v>
      </c>
      <c r="R6">
        <v>20.06491473383641</v>
      </c>
      <c r="S6">
        <v>12.323000833076193</v>
      </c>
      <c r="T6">
        <v>1.6812061156334794</v>
      </c>
      <c r="U6">
        <v>52.013888032541857</v>
      </c>
      <c r="V6">
        <v>6.2890733421779084</v>
      </c>
      <c r="W6">
        <v>14.734320536854192</v>
      </c>
      <c r="X6">
        <v>65.102512508786745</v>
      </c>
      <c r="Y6">
        <v>0</v>
      </c>
      <c r="Z6">
        <v>5.785095463994991</v>
      </c>
      <c r="AA6">
        <v>0</v>
      </c>
      <c r="AB6">
        <v>0</v>
      </c>
      <c r="AC6">
        <v>0</v>
      </c>
      <c r="AD6">
        <v>0</v>
      </c>
      <c r="AE6">
        <v>8.9938603645538482</v>
      </c>
      <c r="AF6">
        <v>6.370287286486561</v>
      </c>
      <c r="AG6">
        <v>32.859707741405707</v>
      </c>
      <c r="AH6">
        <v>0</v>
      </c>
      <c r="AI6">
        <v>0</v>
      </c>
      <c r="AJ6">
        <v>0</v>
      </c>
      <c r="AK6">
        <v>32.031399672307714</v>
      </c>
      <c r="AL6">
        <v>27.005717448557977</v>
      </c>
      <c r="AM6">
        <v>8.5914831358810506</v>
      </c>
      <c r="AN6">
        <v>6.8206691969317459E-2</v>
      </c>
      <c r="AO6">
        <v>0</v>
      </c>
      <c r="AP6">
        <v>0.56535953260540817</v>
      </c>
      <c r="AQ6">
        <v>0</v>
      </c>
      <c r="AR6">
        <v>21.440251580371093</v>
      </c>
      <c r="AS6">
        <v>17.667917970444233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46.510902478545745</v>
      </c>
      <c r="BB6">
        <f t="shared" si="0"/>
        <v>1066.1901137546088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517.87770647152718</v>
      </c>
      <c r="L7">
        <v>19.244359510102907</v>
      </c>
      <c r="M7">
        <v>66.813562708047925</v>
      </c>
      <c r="N7">
        <v>55.154492602472189</v>
      </c>
      <c r="O7">
        <v>76.990966714706403</v>
      </c>
      <c r="P7">
        <v>33.201997678432996</v>
      </c>
      <c r="Q7">
        <v>9.8297275563801616</v>
      </c>
      <c r="R7">
        <v>20.06491473383641</v>
      </c>
      <c r="S7">
        <v>12.323000833076193</v>
      </c>
      <c r="T7">
        <v>1.6812061156334794</v>
      </c>
      <c r="U7">
        <v>52.013888032541857</v>
      </c>
      <c r="V7">
        <v>6.2890733421779084</v>
      </c>
      <c r="W7">
        <v>14.734320536854192</v>
      </c>
      <c r="X7">
        <v>65.102512508786745</v>
      </c>
      <c r="Y7">
        <v>0</v>
      </c>
      <c r="Z7">
        <v>5.785095463994991</v>
      </c>
      <c r="AA7">
        <v>0</v>
      </c>
      <c r="AB7">
        <v>0</v>
      </c>
      <c r="AC7">
        <v>0</v>
      </c>
      <c r="AD7">
        <v>0</v>
      </c>
      <c r="AE7">
        <v>8.9938603645538482</v>
      </c>
      <c r="AF7">
        <v>6.370287286486561</v>
      </c>
      <c r="AG7">
        <v>32.859707741405707</v>
      </c>
      <c r="AH7">
        <v>0</v>
      </c>
      <c r="AI7">
        <v>0</v>
      </c>
      <c r="AJ7">
        <v>0</v>
      </c>
      <c r="AK7">
        <v>32.031399672307714</v>
      </c>
      <c r="AL7">
        <v>62.722956604483947</v>
      </c>
      <c r="AM7">
        <v>8.5914831358810506</v>
      </c>
      <c r="AN7">
        <v>6.8206691969317459E-2</v>
      </c>
      <c r="AO7">
        <v>0</v>
      </c>
      <c r="AP7">
        <v>0.56535953260540817</v>
      </c>
      <c r="AQ7">
        <v>0</v>
      </c>
      <c r="AR7">
        <v>23.389365652102061</v>
      </c>
      <c r="AS7">
        <v>17.667917970444233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48.085356043461807</v>
      </c>
      <c r="BB7">
        <f t="shared" si="0"/>
        <v>1102.2820134173496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517.87770647152718</v>
      </c>
      <c r="L8">
        <v>19.244359510102907</v>
      </c>
      <c r="M8">
        <v>66.813562708047925</v>
      </c>
      <c r="N8">
        <v>55.154492602472189</v>
      </c>
      <c r="O8">
        <v>76.990966714706403</v>
      </c>
      <c r="P8">
        <v>33.201997678432996</v>
      </c>
      <c r="Q8">
        <v>9.8297275563801616</v>
      </c>
      <c r="R8">
        <v>20.06491473383641</v>
      </c>
      <c r="S8">
        <v>12.323000833076193</v>
      </c>
      <c r="T8">
        <v>1.6812061156334794</v>
      </c>
      <c r="U8">
        <v>52.013888032541857</v>
      </c>
      <c r="V8">
        <v>6.2890733421779084</v>
      </c>
      <c r="W8">
        <v>14.734320536854192</v>
      </c>
      <c r="X8">
        <v>65.102512508786745</v>
      </c>
      <c r="Y8">
        <v>0</v>
      </c>
      <c r="Z8">
        <v>5.785095463994991</v>
      </c>
      <c r="AA8">
        <v>0</v>
      </c>
      <c r="AB8">
        <v>0</v>
      </c>
      <c r="AC8">
        <v>0</v>
      </c>
      <c r="AD8">
        <v>0</v>
      </c>
      <c r="AE8">
        <v>8.9938603645538482</v>
      </c>
      <c r="AF8">
        <v>6.370287286486561</v>
      </c>
      <c r="AG8">
        <v>32.859707741405707</v>
      </c>
      <c r="AH8">
        <v>0</v>
      </c>
      <c r="AI8">
        <v>0</v>
      </c>
      <c r="AJ8">
        <v>0</v>
      </c>
      <c r="AK8">
        <v>32.031399672307714</v>
      </c>
      <c r="AL8">
        <v>62.722956604483947</v>
      </c>
      <c r="AM8">
        <v>8.5914831358810506</v>
      </c>
      <c r="AN8">
        <v>6.8206691969317459E-2</v>
      </c>
      <c r="AO8">
        <v>0</v>
      </c>
      <c r="AP8">
        <v>0.56535953260540817</v>
      </c>
      <c r="AQ8">
        <v>0</v>
      </c>
      <c r="AR8">
        <v>23.389365652102061</v>
      </c>
      <c r="AS8">
        <v>17.667917970444233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48.085356043461807</v>
      </c>
      <c r="BB8">
        <f t="shared" si="0"/>
        <v>1102.2820134173496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517.87770647152718</v>
      </c>
      <c r="L9">
        <v>19.244359510102907</v>
      </c>
      <c r="M9">
        <v>66.813562708047925</v>
      </c>
      <c r="N9">
        <v>55.154492602472189</v>
      </c>
      <c r="O9">
        <v>76.990966714706403</v>
      </c>
      <c r="P9">
        <v>33.201997678432996</v>
      </c>
      <c r="Q9">
        <v>9.8297275563801616</v>
      </c>
      <c r="R9">
        <v>20.06491473383641</v>
      </c>
      <c r="S9">
        <v>12.323000833076193</v>
      </c>
      <c r="T9">
        <v>1.6812061156334794</v>
      </c>
      <c r="U9">
        <v>52.013888032541857</v>
      </c>
      <c r="V9">
        <v>6.2890733421779084</v>
      </c>
      <c r="W9">
        <v>15.266330761128714</v>
      </c>
      <c r="X9">
        <v>65.102512508786745</v>
      </c>
      <c r="Y9">
        <v>0</v>
      </c>
      <c r="Z9">
        <v>5.785095463994991</v>
      </c>
      <c r="AA9">
        <v>0</v>
      </c>
      <c r="AB9">
        <v>0</v>
      </c>
      <c r="AC9">
        <v>0</v>
      </c>
      <c r="AD9">
        <v>0</v>
      </c>
      <c r="AE9">
        <v>0</v>
      </c>
      <c r="AF9">
        <v>6.370287286486561</v>
      </c>
      <c r="AG9">
        <v>32.859707741405707</v>
      </c>
      <c r="AH9">
        <v>0</v>
      </c>
      <c r="AI9">
        <v>0</v>
      </c>
      <c r="AJ9">
        <v>0</v>
      </c>
      <c r="AK9">
        <v>32.031399672307714</v>
      </c>
      <c r="AL9">
        <v>62.722956604483947</v>
      </c>
      <c r="AM9">
        <v>8.5914831358810506</v>
      </c>
      <c r="AN9">
        <v>6.8206691969317459E-2</v>
      </c>
      <c r="AO9">
        <v>0</v>
      </c>
      <c r="AP9">
        <v>0.56535953260540817</v>
      </c>
      <c r="AQ9">
        <v>0</v>
      </c>
      <c r="AR9">
        <v>21.440251580371093</v>
      </c>
      <c r="AS9">
        <v>17.667917970444233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47.650177739399787</v>
      </c>
      <c r="BB9">
        <f t="shared" si="0"/>
        <v>1092.3062275094014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517.87770647152718</v>
      </c>
      <c r="L10">
        <v>19.244359510102907</v>
      </c>
      <c r="M10">
        <v>66.813562708047925</v>
      </c>
      <c r="N10">
        <v>55.154492602472189</v>
      </c>
      <c r="O10">
        <v>76.990966714706403</v>
      </c>
      <c r="P10">
        <v>33.201997678432996</v>
      </c>
      <c r="Q10">
        <v>9.8297275563801616</v>
      </c>
      <c r="R10">
        <v>20.06491473383641</v>
      </c>
      <c r="S10">
        <v>12.323000833076193</v>
      </c>
      <c r="T10">
        <v>1.6812061156334794</v>
      </c>
      <c r="U10">
        <v>52.013888032541857</v>
      </c>
      <c r="V10">
        <v>6.2890733421779084</v>
      </c>
      <c r="W10">
        <v>15.355484498609023</v>
      </c>
      <c r="X10">
        <v>65.102512508786745</v>
      </c>
      <c r="Y10">
        <v>0</v>
      </c>
      <c r="Z10">
        <v>5.785095463994991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6.370287286486561</v>
      </c>
      <c r="AG10">
        <v>32.859707741405707</v>
      </c>
      <c r="AH10">
        <v>0</v>
      </c>
      <c r="AI10">
        <v>0</v>
      </c>
      <c r="AJ10">
        <v>0</v>
      </c>
      <c r="AK10">
        <v>32.031399672307714</v>
      </c>
      <c r="AL10">
        <v>62.722956604483947</v>
      </c>
      <c r="AM10">
        <v>8.5914831358810506</v>
      </c>
      <c r="AN10">
        <v>6.8206691969317459E-2</v>
      </c>
      <c r="AO10">
        <v>0</v>
      </c>
      <c r="AP10">
        <v>0.56535953260540817</v>
      </c>
      <c r="AQ10">
        <v>0</v>
      </c>
      <c r="AR10">
        <v>21.440251580371093</v>
      </c>
      <c r="AS10">
        <v>17.667917970444233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47.653904365626452</v>
      </c>
      <c r="BB10">
        <f t="shared" si="0"/>
        <v>1092.3916546206551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517.87770647152718</v>
      </c>
      <c r="L11">
        <v>19.244359510102907</v>
      </c>
      <c r="M11">
        <v>66.813562708047925</v>
      </c>
      <c r="N11">
        <v>55.154492602472189</v>
      </c>
      <c r="O11">
        <v>76.990966714706403</v>
      </c>
      <c r="P11">
        <v>33.201997678432996</v>
      </c>
      <c r="Q11">
        <v>9.8297275563801616</v>
      </c>
      <c r="R11">
        <v>20.06491473383641</v>
      </c>
      <c r="S11">
        <v>12.323000833076193</v>
      </c>
      <c r="T11">
        <v>1.6812061156334794</v>
      </c>
      <c r="U11">
        <v>52.013888032541857</v>
      </c>
      <c r="V11">
        <v>6.2890733421779084</v>
      </c>
      <c r="W11">
        <v>15.355484498609023</v>
      </c>
      <c r="X11">
        <v>65.102512508786745</v>
      </c>
      <c r="Y11">
        <v>0</v>
      </c>
      <c r="Z11">
        <v>5.785095463994991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6.370287286486561</v>
      </c>
      <c r="AG11">
        <v>32.859707741405707</v>
      </c>
      <c r="AH11">
        <v>0</v>
      </c>
      <c r="AI11">
        <v>0</v>
      </c>
      <c r="AJ11">
        <v>0</v>
      </c>
      <c r="AK11">
        <v>32.031399672307714</v>
      </c>
      <c r="AL11">
        <v>62.722956604483947</v>
      </c>
      <c r="AM11">
        <v>8.5914831358810506</v>
      </c>
      <c r="AN11">
        <v>6.8206691969317459E-2</v>
      </c>
      <c r="AO11">
        <v>0</v>
      </c>
      <c r="AP11">
        <v>0.56535953260540817</v>
      </c>
      <c r="AQ11">
        <v>0</v>
      </c>
      <c r="AR11">
        <v>21.440251580371093</v>
      </c>
      <c r="AS11">
        <v>17.667917970444233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47.653904365626452</v>
      </c>
      <c r="BB11">
        <f t="shared" si="0"/>
        <v>1092.3916546206551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517.87770647152718</v>
      </c>
      <c r="L12">
        <v>19.244359510102907</v>
      </c>
      <c r="M12">
        <v>66.813562708047925</v>
      </c>
      <c r="N12">
        <v>55.154492602472189</v>
      </c>
      <c r="O12">
        <v>76.990966714706403</v>
      </c>
      <c r="P12">
        <v>33.201997678432996</v>
      </c>
      <c r="Q12">
        <v>9.8297275563801616</v>
      </c>
      <c r="R12">
        <v>20.06491473383641</v>
      </c>
      <c r="S12">
        <v>12.323000833076193</v>
      </c>
      <c r="T12">
        <v>1.6812061156334794</v>
      </c>
      <c r="U12">
        <v>52.013888032541857</v>
      </c>
      <c r="V12">
        <v>6.2890733421779084</v>
      </c>
      <c r="W12">
        <v>15.355484498609023</v>
      </c>
      <c r="X12">
        <v>65.102512508786745</v>
      </c>
      <c r="Y12">
        <v>0</v>
      </c>
      <c r="Z12">
        <v>5.785095463994991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6.370287286486561</v>
      </c>
      <c r="AG12">
        <v>32.859707741405707</v>
      </c>
      <c r="AH12">
        <v>0</v>
      </c>
      <c r="AI12">
        <v>0</v>
      </c>
      <c r="AJ12">
        <v>0</v>
      </c>
      <c r="AK12">
        <v>32.031399672307714</v>
      </c>
      <c r="AL12">
        <v>62.722956604483947</v>
      </c>
      <c r="AM12">
        <v>8.5914831358810506</v>
      </c>
      <c r="AN12">
        <v>6.8206691969317459E-2</v>
      </c>
      <c r="AO12">
        <v>0</v>
      </c>
      <c r="AP12">
        <v>0.56535953260540817</v>
      </c>
      <c r="AQ12">
        <v>0</v>
      </c>
      <c r="AR12">
        <v>21.440251580371093</v>
      </c>
      <c r="AS12">
        <v>17.311639689785935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47.639011933494942</v>
      </c>
      <c r="BB12">
        <f t="shared" si="0"/>
        <v>1092.0502687721284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517.87770647152718</v>
      </c>
      <c r="L13">
        <v>19.244359510102907</v>
      </c>
      <c r="M13">
        <v>66.813562708047925</v>
      </c>
      <c r="N13">
        <v>55.154492602472189</v>
      </c>
      <c r="O13">
        <v>76.990966714706403</v>
      </c>
      <c r="P13">
        <v>33.201997678432996</v>
      </c>
      <c r="Q13">
        <v>9.8297275563801616</v>
      </c>
      <c r="R13">
        <v>20.06491473383641</v>
      </c>
      <c r="S13">
        <v>12.323000833076193</v>
      </c>
      <c r="T13">
        <v>1.6812061156334794</v>
      </c>
      <c r="U13">
        <v>52.013888032541857</v>
      </c>
      <c r="V13">
        <v>6.2890733421779084</v>
      </c>
      <c r="W13">
        <v>15.355484498609023</v>
      </c>
      <c r="X13">
        <v>65.102512508786745</v>
      </c>
      <c r="Y13">
        <v>0</v>
      </c>
      <c r="Z13">
        <v>5.785095463994991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6.370287286486561</v>
      </c>
      <c r="AG13">
        <v>32.859707741405707</v>
      </c>
      <c r="AH13">
        <v>0</v>
      </c>
      <c r="AI13">
        <v>0</v>
      </c>
      <c r="AJ13">
        <v>0</v>
      </c>
      <c r="AK13">
        <v>32.031399672307714</v>
      </c>
      <c r="AL13">
        <v>27.005717448557977</v>
      </c>
      <c r="AM13">
        <v>8.5914831358810506</v>
      </c>
      <c r="AN13">
        <v>6.8206691969317459E-2</v>
      </c>
      <c r="AO13">
        <v>0</v>
      </c>
      <c r="AP13">
        <v>0.56535953260540817</v>
      </c>
      <c r="AQ13">
        <v>0</v>
      </c>
      <c r="AR13">
        <v>21.440251580371093</v>
      </c>
      <c r="AS13">
        <v>17.311639689785935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46.146031336777227</v>
      </c>
      <c r="BB13">
        <f t="shared" si="0"/>
        <v>1057.8260102129202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517.87770647152718</v>
      </c>
      <c r="L14">
        <v>19.244359510102907</v>
      </c>
      <c r="M14">
        <v>66.813562708047925</v>
      </c>
      <c r="N14">
        <v>55.154492602472189</v>
      </c>
      <c r="O14">
        <v>76.990966714706403</v>
      </c>
      <c r="P14">
        <v>33.201997678432996</v>
      </c>
      <c r="Q14">
        <v>9.8297275563801616</v>
      </c>
      <c r="R14">
        <v>20.06491473383641</v>
      </c>
      <c r="S14">
        <v>12.323000833076193</v>
      </c>
      <c r="T14">
        <v>1.6812061156334794</v>
      </c>
      <c r="U14">
        <v>52.013888032541857</v>
      </c>
      <c r="V14">
        <v>6.2890733421779084</v>
      </c>
      <c r="W14">
        <v>15.355484498609023</v>
      </c>
      <c r="X14">
        <v>65.102512508786745</v>
      </c>
      <c r="Y14">
        <v>0</v>
      </c>
      <c r="Z14">
        <v>5.785095463994991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6.370287286486561</v>
      </c>
      <c r="AG14">
        <v>32.859707741405707</v>
      </c>
      <c r="AH14">
        <v>0</v>
      </c>
      <c r="AI14">
        <v>0</v>
      </c>
      <c r="AJ14">
        <v>0</v>
      </c>
      <c r="AK14">
        <v>32.031399672307714</v>
      </c>
      <c r="AL14">
        <v>27.005717448557977</v>
      </c>
      <c r="AM14">
        <v>8.5914831358810506</v>
      </c>
      <c r="AN14">
        <v>6.8206691969317459E-2</v>
      </c>
      <c r="AO14">
        <v>0</v>
      </c>
      <c r="AP14">
        <v>0.56535953260540817</v>
      </c>
      <c r="AQ14">
        <v>0</v>
      </c>
      <c r="AR14">
        <v>21.440251580371093</v>
      </c>
      <c r="AS14">
        <v>17.311639689785935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46.146031336777227</v>
      </c>
      <c r="BB14">
        <f t="shared" si="0"/>
        <v>1057.8260102129202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517.87770647152718</v>
      </c>
      <c r="L15">
        <v>19.244359510102907</v>
      </c>
      <c r="M15">
        <v>66.813562708047925</v>
      </c>
      <c r="N15">
        <v>55.154492602472189</v>
      </c>
      <c r="O15">
        <v>76.990966714706403</v>
      </c>
      <c r="P15">
        <v>33.201997678432996</v>
      </c>
      <c r="Q15">
        <v>9.8297275563801616</v>
      </c>
      <c r="R15">
        <v>20.06491473383641</v>
      </c>
      <c r="S15">
        <v>12.323000833076193</v>
      </c>
      <c r="T15">
        <v>1.6812061156334794</v>
      </c>
      <c r="U15">
        <v>52.013888032541857</v>
      </c>
      <c r="V15">
        <v>6.2890733421779084</v>
      </c>
      <c r="W15">
        <v>15.355484498609023</v>
      </c>
      <c r="X15">
        <v>65.102512508786745</v>
      </c>
      <c r="Y15">
        <v>0</v>
      </c>
      <c r="Z15">
        <v>5.785095463994991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6.370287286486561</v>
      </c>
      <c r="AG15">
        <v>32.859707741405707</v>
      </c>
      <c r="AH15">
        <v>0</v>
      </c>
      <c r="AI15">
        <v>0</v>
      </c>
      <c r="AJ15">
        <v>0</v>
      </c>
      <c r="AK15">
        <v>32.031399672307714</v>
      </c>
      <c r="AL15">
        <v>27.005717448557977</v>
      </c>
      <c r="AM15">
        <v>8.5914831358810506</v>
      </c>
      <c r="AN15">
        <v>6.8206691969317459E-2</v>
      </c>
      <c r="AO15">
        <v>0</v>
      </c>
      <c r="AP15">
        <v>0.56535953260540817</v>
      </c>
      <c r="AQ15">
        <v>0</v>
      </c>
      <c r="AR15">
        <v>21.440251580371093</v>
      </c>
      <c r="AS15">
        <v>17.311639689785935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46.146031336777227</v>
      </c>
      <c r="BB15">
        <f t="shared" si="0"/>
        <v>1057.8260102129202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517.87770647152718</v>
      </c>
      <c r="L16">
        <v>19.244359510102907</v>
      </c>
      <c r="M16">
        <v>66.813562708047925</v>
      </c>
      <c r="N16">
        <v>55.154492602472189</v>
      </c>
      <c r="O16">
        <v>76.990966714706403</v>
      </c>
      <c r="P16">
        <v>33.201997678432996</v>
      </c>
      <c r="Q16">
        <v>9.8297275563801616</v>
      </c>
      <c r="R16">
        <v>20.06491473383641</v>
      </c>
      <c r="S16">
        <v>12.323000833076193</v>
      </c>
      <c r="T16">
        <v>1.6812061156334794</v>
      </c>
      <c r="U16">
        <v>52.013888032541857</v>
      </c>
      <c r="V16">
        <v>6.2890733421779084</v>
      </c>
      <c r="W16">
        <v>15.355484498609023</v>
      </c>
      <c r="X16">
        <v>65.102512508786745</v>
      </c>
      <c r="Y16">
        <v>0</v>
      </c>
      <c r="Z16">
        <v>5.785095463994991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6.370287286486561</v>
      </c>
      <c r="AG16">
        <v>32.859707741405707</v>
      </c>
      <c r="AH16">
        <v>0</v>
      </c>
      <c r="AI16">
        <v>0</v>
      </c>
      <c r="AJ16">
        <v>0</v>
      </c>
      <c r="AK16">
        <v>32.031399672307714</v>
      </c>
      <c r="AL16">
        <v>27.005717448557977</v>
      </c>
      <c r="AM16">
        <v>8.5914831358810506</v>
      </c>
      <c r="AN16">
        <v>6.8206691969317459E-2</v>
      </c>
      <c r="AO16">
        <v>0</v>
      </c>
      <c r="AP16">
        <v>0.56535953260540817</v>
      </c>
      <c r="AQ16">
        <v>0</v>
      </c>
      <c r="AR16">
        <v>21.440251580371093</v>
      </c>
      <c r="AS16">
        <v>17.311639689785935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46.146031336777227</v>
      </c>
      <c r="BB16">
        <f t="shared" si="0"/>
        <v>1057.8260102129202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442.16245492907285</v>
      </c>
      <c r="L17">
        <v>19.244359510102907</v>
      </c>
      <c r="M17">
        <v>66.813562708047925</v>
      </c>
      <c r="N17">
        <v>55.154492602472189</v>
      </c>
      <c r="O17">
        <v>76.990966714706403</v>
      </c>
      <c r="P17">
        <v>33.201997678432996</v>
      </c>
      <c r="Q17">
        <v>9.8297275563801616</v>
      </c>
      <c r="R17">
        <v>20.06491473383641</v>
      </c>
      <c r="S17">
        <v>12.323000833076193</v>
      </c>
      <c r="T17">
        <v>1.6812061156334794</v>
      </c>
      <c r="U17">
        <v>52.013888032541857</v>
      </c>
      <c r="V17">
        <v>6.2890733421779084</v>
      </c>
      <c r="W17">
        <v>15.355484498609023</v>
      </c>
      <c r="X17">
        <v>65.102512508786745</v>
      </c>
      <c r="Y17">
        <v>0</v>
      </c>
      <c r="Z17">
        <v>2.8925477319974955</v>
      </c>
      <c r="AA17">
        <v>0</v>
      </c>
      <c r="AB17">
        <v>0</v>
      </c>
      <c r="AC17">
        <v>0</v>
      </c>
      <c r="AD17">
        <v>0</v>
      </c>
      <c r="AE17">
        <v>8.9938603645538482</v>
      </c>
      <c r="AF17">
        <v>6.370287286486561</v>
      </c>
      <c r="AG17">
        <v>32.859707741405707</v>
      </c>
      <c r="AH17">
        <v>0</v>
      </c>
      <c r="AI17">
        <v>0</v>
      </c>
      <c r="AJ17">
        <v>0</v>
      </c>
      <c r="AK17">
        <v>32.031399672307714</v>
      </c>
      <c r="AL17">
        <v>27.005717448557977</v>
      </c>
      <c r="AM17">
        <v>8.5914831358810506</v>
      </c>
      <c r="AN17">
        <v>6.8206691969317459E-2</v>
      </c>
      <c r="AO17">
        <v>0</v>
      </c>
      <c r="AP17">
        <v>0</v>
      </c>
      <c r="AQ17">
        <v>0</v>
      </c>
      <c r="AR17">
        <v>21.440251580371093</v>
      </c>
      <c r="AS17">
        <v>17.311639689785935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43.212536661880648</v>
      </c>
      <c r="BB17">
        <f t="shared" si="0"/>
        <v>990.58020644531302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401.96497762540429</v>
      </c>
      <c r="L18">
        <v>19.244359510102907</v>
      </c>
      <c r="M18">
        <v>66.813562708047925</v>
      </c>
      <c r="N18">
        <v>55.154492602472189</v>
      </c>
      <c r="O18">
        <v>76.990966714706403</v>
      </c>
      <c r="P18">
        <v>33.201997678432996</v>
      </c>
      <c r="Q18">
        <v>9.8297275563801616</v>
      </c>
      <c r="R18">
        <v>20.06491473383641</v>
      </c>
      <c r="S18">
        <v>12.323000833076193</v>
      </c>
      <c r="T18">
        <v>1.6812061156334794</v>
      </c>
      <c r="U18">
        <v>52.013888032541857</v>
      </c>
      <c r="V18">
        <v>6.2890733421779084</v>
      </c>
      <c r="W18">
        <v>15.355484498609023</v>
      </c>
      <c r="X18">
        <v>65.102512508786745</v>
      </c>
      <c r="Y18">
        <v>0</v>
      </c>
      <c r="Z18">
        <v>2.8925477319974955</v>
      </c>
      <c r="AA18">
        <v>0</v>
      </c>
      <c r="AB18">
        <v>0</v>
      </c>
      <c r="AC18">
        <v>0</v>
      </c>
      <c r="AD18">
        <v>0</v>
      </c>
      <c r="AE18">
        <v>8.9938603645538482</v>
      </c>
      <c r="AF18">
        <v>6.370287286486561</v>
      </c>
      <c r="AG18">
        <v>32.859707741405707</v>
      </c>
      <c r="AH18">
        <v>0</v>
      </c>
      <c r="AI18">
        <v>0</v>
      </c>
      <c r="AJ18">
        <v>0</v>
      </c>
      <c r="AK18">
        <v>32.031399672307714</v>
      </c>
      <c r="AL18">
        <v>27.005717448557977</v>
      </c>
      <c r="AM18">
        <v>8.5914831358810506</v>
      </c>
      <c r="AN18">
        <v>6.8206691969317459E-2</v>
      </c>
      <c r="AO18">
        <v>0</v>
      </c>
      <c r="AP18">
        <v>0</v>
      </c>
      <c r="AQ18">
        <v>0</v>
      </c>
      <c r="AR18">
        <v>21.440251580371093</v>
      </c>
      <c r="AS18">
        <v>17.311639689785935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41.532282110587317</v>
      </c>
      <c r="BB18">
        <f t="shared" si="0"/>
        <v>952.06298369293791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401.96497762540429</v>
      </c>
      <c r="L19">
        <v>19.244359510102907</v>
      </c>
      <c r="M19">
        <v>66.813562708047925</v>
      </c>
      <c r="N19">
        <v>55.154492602472189</v>
      </c>
      <c r="O19">
        <v>76.990966714706403</v>
      </c>
      <c r="P19">
        <v>33.201997678432996</v>
      </c>
      <c r="Q19">
        <v>9.8297275563801616</v>
      </c>
      <c r="R19">
        <v>20.06491473383641</v>
      </c>
      <c r="S19">
        <v>12.323000833076193</v>
      </c>
      <c r="T19">
        <v>1.6812061156334794</v>
      </c>
      <c r="U19">
        <v>52.013888032541857</v>
      </c>
      <c r="V19">
        <v>6.2872855973960764</v>
      </c>
      <c r="W19">
        <v>15.355484498609023</v>
      </c>
      <c r="X19">
        <v>65.102512508786745</v>
      </c>
      <c r="Y19">
        <v>0</v>
      </c>
      <c r="Z19">
        <v>2.8925477319974955</v>
      </c>
      <c r="AA19">
        <v>0</v>
      </c>
      <c r="AB19">
        <v>0</v>
      </c>
      <c r="AC19">
        <v>0</v>
      </c>
      <c r="AD19">
        <v>0</v>
      </c>
      <c r="AE19">
        <v>18.049553563875843</v>
      </c>
      <c r="AF19">
        <v>6.370287286486561</v>
      </c>
      <c r="AG19">
        <v>32.859707741405707</v>
      </c>
      <c r="AH19">
        <v>0</v>
      </c>
      <c r="AI19">
        <v>0</v>
      </c>
      <c r="AJ19">
        <v>0</v>
      </c>
      <c r="AK19">
        <v>32.031399672307714</v>
      </c>
      <c r="AL19">
        <v>27.005717448557977</v>
      </c>
      <c r="AM19">
        <v>8.5914831358810506</v>
      </c>
      <c r="AN19">
        <v>6.8206691969317459E-2</v>
      </c>
      <c r="AO19">
        <v>0</v>
      </c>
      <c r="AP19">
        <v>0</v>
      </c>
      <c r="AQ19">
        <v>0</v>
      </c>
      <c r="AR19">
        <v>21.440251580371093</v>
      </c>
      <c r="AS19">
        <v>17.311639689785935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41.910735358587104</v>
      </c>
      <c r="BB19">
        <f t="shared" si="0"/>
        <v>960.7384358994783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401.96497762540429</v>
      </c>
      <c r="L20">
        <v>19.244359510102907</v>
      </c>
      <c r="M20">
        <v>66.813562708047925</v>
      </c>
      <c r="N20">
        <v>55.154492602472189</v>
      </c>
      <c r="O20">
        <v>76.990966714706403</v>
      </c>
      <c r="P20">
        <v>33.201997678432996</v>
      </c>
      <c r="Q20">
        <v>9.8297275563801616</v>
      </c>
      <c r="R20">
        <v>20.06491473383641</v>
      </c>
      <c r="S20">
        <v>12.323000833076193</v>
      </c>
      <c r="T20">
        <v>1.6812061156334794</v>
      </c>
      <c r="U20">
        <v>52.013888032541857</v>
      </c>
      <c r="V20">
        <v>6.2872855973960764</v>
      </c>
      <c r="W20">
        <v>15.355484498609023</v>
      </c>
      <c r="X20">
        <v>65.102512508786745</v>
      </c>
      <c r="Y20">
        <v>0</v>
      </c>
      <c r="Z20">
        <v>2.8925477319974955</v>
      </c>
      <c r="AA20">
        <v>6.2007454151534125</v>
      </c>
      <c r="AB20">
        <v>0</v>
      </c>
      <c r="AC20">
        <v>0</v>
      </c>
      <c r="AD20">
        <v>0</v>
      </c>
      <c r="AE20">
        <v>18.049553563875843</v>
      </c>
      <c r="AF20">
        <v>6.370287286486561</v>
      </c>
      <c r="AG20">
        <v>32.859707741405707</v>
      </c>
      <c r="AH20">
        <v>0</v>
      </c>
      <c r="AI20">
        <v>0</v>
      </c>
      <c r="AJ20">
        <v>0</v>
      </c>
      <c r="AK20">
        <v>32.031399672307714</v>
      </c>
      <c r="AL20">
        <v>27.005717448557977</v>
      </c>
      <c r="AM20">
        <v>8.5914831358810506</v>
      </c>
      <c r="AN20">
        <v>6.8206691969317459E-2</v>
      </c>
      <c r="AO20">
        <v>0</v>
      </c>
      <c r="AP20">
        <v>0</v>
      </c>
      <c r="AQ20">
        <v>0</v>
      </c>
      <c r="AR20">
        <v>21.440251580371093</v>
      </c>
      <c r="AS20">
        <v>17.311639689785935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42.169926516940507</v>
      </c>
      <c r="BB20">
        <f t="shared" si="0"/>
        <v>966.67999015627811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371.82010756610129</v>
      </c>
      <c r="L21">
        <v>19.244359510102907</v>
      </c>
      <c r="M21">
        <v>66.813562708047925</v>
      </c>
      <c r="N21">
        <v>55.154492602472189</v>
      </c>
      <c r="O21">
        <v>76.990966714706403</v>
      </c>
      <c r="P21">
        <v>33.201997678432996</v>
      </c>
      <c r="Q21">
        <v>9.8297275563801616</v>
      </c>
      <c r="R21">
        <v>20.06491473383641</v>
      </c>
      <c r="S21">
        <v>12.323000833076193</v>
      </c>
      <c r="T21">
        <v>1.6812061156334794</v>
      </c>
      <c r="U21">
        <v>52.013888032541857</v>
      </c>
      <c r="V21">
        <v>6.2872855973960764</v>
      </c>
      <c r="W21">
        <v>15.355484498609023</v>
      </c>
      <c r="X21">
        <v>65.102512508786745</v>
      </c>
      <c r="Y21">
        <v>0</v>
      </c>
      <c r="Z21">
        <v>2.8925477319974955</v>
      </c>
      <c r="AA21">
        <v>6.2007454151534125</v>
      </c>
      <c r="AB21">
        <v>0</v>
      </c>
      <c r="AC21">
        <v>0</v>
      </c>
      <c r="AD21">
        <v>0</v>
      </c>
      <c r="AE21">
        <v>18.049553563875843</v>
      </c>
      <c r="AF21">
        <v>6.370287286486561</v>
      </c>
      <c r="AG21">
        <v>32.859707741405707</v>
      </c>
      <c r="AH21">
        <v>0</v>
      </c>
      <c r="AI21">
        <v>0</v>
      </c>
      <c r="AJ21">
        <v>0</v>
      </c>
      <c r="AK21">
        <v>32.031399672307714</v>
      </c>
      <c r="AL21">
        <v>27.005717448557977</v>
      </c>
      <c r="AM21">
        <v>8.5914831358810506</v>
      </c>
      <c r="AN21">
        <v>6.8206691969317459E-2</v>
      </c>
      <c r="AO21">
        <v>0</v>
      </c>
      <c r="AP21">
        <v>0</v>
      </c>
      <c r="AQ21">
        <v>0</v>
      </c>
      <c r="AR21">
        <v>21.440251580371093</v>
      </c>
      <c r="AS21">
        <v>17.311639689785935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40.909870948461617</v>
      </c>
      <c r="BB21">
        <f t="shared" si="0"/>
        <v>937.79517566545405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371.82010756610129</v>
      </c>
      <c r="L22">
        <v>19.244359510102907</v>
      </c>
      <c r="M22">
        <v>66.813562708047925</v>
      </c>
      <c r="N22">
        <v>55.154492602472189</v>
      </c>
      <c r="O22">
        <v>76.990966714706403</v>
      </c>
      <c r="P22">
        <v>33.201997678432996</v>
      </c>
      <c r="Q22">
        <v>9.8297275563801616</v>
      </c>
      <c r="R22">
        <v>20.06491473383641</v>
      </c>
      <c r="S22">
        <v>12.323000833076193</v>
      </c>
      <c r="T22">
        <v>1.6812061156334794</v>
      </c>
      <c r="U22">
        <v>52.013888032541857</v>
      </c>
      <c r="V22">
        <v>6.2872855973960764</v>
      </c>
      <c r="W22">
        <v>15.355484498609023</v>
      </c>
      <c r="X22">
        <v>65.102512508786745</v>
      </c>
      <c r="Y22">
        <v>0</v>
      </c>
      <c r="Z22">
        <v>2.8925477319974955</v>
      </c>
      <c r="AA22">
        <v>6.2007454151534125</v>
      </c>
      <c r="AB22">
        <v>0</v>
      </c>
      <c r="AC22">
        <v>0</v>
      </c>
      <c r="AD22">
        <v>0</v>
      </c>
      <c r="AE22">
        <v>18.049553563875843</v>
      </c>
      <c r="AF22">
        <v>6.370287286486561</v>
      </c>
      <c r="AG22">
        <v>32.859707741405707</v>
      </c>
      <c r="AH22">
        <v>9.2984374724483398</v>
      </c>
      <c r="AI22">
        <v>0</v>
      </c>
      <c r="AJ22">
        <v>0</v>
      </c>
      <c r="AK22">
        <v>32.031399672307714</v>
      </c>
      <c r="AL22">
        <v>27.005717448557977</v>
      </c>
      <c r="AM22">
        <v>8.5914831358810506</v>
      </c>
      <c r="AN22">
        <v>6.8206691969317459E-2</v>
      </c>
      <c r="AO22">
        <v>0</v>
      </c>
      <c r="AP22">
        <v>0</v>
      </c>
      <c r="AQ22">
        <v>0</v>
      </c>
      <c r="AR22">
        <v>21.440251580371093</v>
      </c>
      <c r="AS22">
        <v>17.311639689785935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41.298545634809955</v>
      </c>
      <c r="BB22">
        <f t="shared" si="0"/>
        <v>946.70493845155397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371.82010756610129</v>
      </c>
      <c r="L23">
        <v>19.244359510102907</v>
      </c>
      <c r="M23">
        <v>66.813562708047925</v>
      </c>
      <c r="N23">
        <v>55.154492602472189</v>
      </c>
      <c r="O23">
        <v>76.990966714706403</v>
      </c>
      <c r="P23">
        <v>33.201997678432996</v>
      </c>
      <c r="Q23">
        <v>9.8297275563801616</v>
      </c>
      <c r="R23">
        <v>20.06491473383641</v>
      </c>
      <c r="S23">
        <v>12.323000833076193</v>
      </c>
      <c r="T23">
        <v>1.6812061156334794</v>
      </c>
      <c r="U23">
        <v>52.013888032541857</v>
      </c>
      <c r="V23">
        <v>6.2872855973960764</v>
      </c>
      <c r="W23">
        <v>15.355484498609023</v>
      </c>
      <c r="X23">
        <v>65.102512508786745</v>
      </c>
      <c r="Y23">
        <v>0</v>
      </c>
      <c r="Z23">
        <v>2.8925477319974955</v>
      </c>
      <c r="AA23">
        <v>6.2007454151534125</v>
      </c>
      <c r="AB23">
        <v>1.8798226893988765</v>
      </c>
      <c r="AC23">
        <v>0</v>
      </c>
      <c r="AD23">
        <v>4.964047991619589</v>
      </c>
      <c r="AE23">
        <v>18.049553563875843</v>
      </c>
      <c r="AF23">
        <v>6.370287286486561</v>
      </c>
      <c r="AG23">
        <v>32.859707741405707</v>
      </c>
      <c r="AH23">
        <v>22.967140705072012</v>
      </c>
      <c r="AI23">
        <v>0</v>
      </c>
      <c r="AJ23">
        <v>0</v>
      </c>
      <c r="AK23">
        <v>32.031399672307714</v>
      </c>
      <c r="AL23">
        <v>27.005717448557977</v>
      </c>
      <c r="AM23">
        <v>8.5914831358810506</v>
      </c>
      <c r="AN23">
        <v>6.9570754550198274E-2</v>
      </c>
      <c r="AO23">
        <v>0</v>
      </c>
      <c r="AP23">
        <v>0</v>
      </c>
      <c r="AQ23">
        <v>0</v>
      </c>
      <c r="AR23">
        <v>23.389365652102061</v>
      </c>
      <c r="AS23">
        <v>17.311639689785935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42.237501210414436</v>
      </c>
      <c r="BB23">
        <f t="shared" si="0"/>
        <v>968.22903492390367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371.82010756610129</v>
      </c>
      <c r="L24">
        <v>19.244359510102907</v>
      </c>
      <c r="M24">
        <v>66.813562708047925</v>
      </c>
      <c r="N24">
        <v>55.154492602472189</v>
      </c>
      <c r="O24">
        <v>76.990966714706403</v>
      </c>
      <c r="P24">
        <v>33.201997678432996</v>
      </c>
      <c r="Q24">
        <v>9.8297275563801616</v>
      </c>
      <c r="R24">
        <v>20.06491473383641</v>
      </c>
      <c r="S24">
        <v>12.323000833076193</v>
      </c>
      <c r="T24">
        <v>1.6812061156334794</v>
      </c>
      <c r="U24">
        <v>52.013888032541857</v>
      </c>
      <c r="V24">
        <v>6.2872855973960764</v>
      </c>
      <c r="W24">
        <v>15.355484498609023</v>
      </c>
      <c r="X24">
        <v>65.102512508786745</v>
      </c>
      <c r="Y24">
        <v>0</v>
      </c>
      <c r="Z24">
        <v>2.8925477319974955</v>
      </c>
      <c r="AA24">
        <v>6.2007454151534125</v>
      </c>
      <c r="AB24">
        <v>7.3689038655235972</v>
      </c>
      <c r="AC24">
        <v>5.3080284335673067</v>
      </c>
      <c r="AD24">
        <v>4.964047991619589</v>
      </c>
      <c r="AE24">
        <v>18.049553563875843</v>
      </c>
      <c r="AF24">
        <v>6.370287286486561</v>
      </c>
      <c r="AG24">
        <v>32.859707741405707</v>
      </c>
      <c r="AH24">
        <v>34.450711057608011</v>
      </c>
      <c r="AI24">
        <v>0</v>
      </c>
      <c r="AJ24">
        <v>0</v>
      </c>
      <c r="AK24">
        <v>32.031399672307714</v>
      </c>
      <c r="AL24">
        <v>27.005717448557977</v>
      </c>
      <c r="AM24">
        <v>8.5914831358810506</v>
      </c>
      <c r="AN24">
        <v>6.9570754550198274E-2</v>
      </c>
      <c r="AO24">
        <v>0</v>
      </c>
      <c r="AP24">
        <v>0</v>
      </c>
      <c r="AQ24">
        <v>0</v>
      </c>
      <c r="AR24">
        <v>23.389365652102061</v>
      </c>
      <c r="AS24">
        <v>17.311639689785935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43.168833632835558</v>
      </c>
      <c r="BB24">
        <f t="shared" si="0"/>
        <v>989.57838246371068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371.82010756610129</v>
      </c>
      <c r="L25">
        <v>19.244359510102907</v>
      </c>
      <c r="M25">
        <v>66.813562708047925</v>
      </c>
      <c r="N25">
        <v>55.154492602472189</v>
      </c>
      <c r="O25">
        <v>76.990966714706403</v>
      </c>
      <c r="P25">
        <v>33.201997678432996</v>
      </c>
      <c r="Q25">
        <v>9.8297275563801616</v>
      </c>
      <c r="R25">
        <v>20.06491473383641</v>
      </c>
      <c r="S25">
        <v>12.323000833076193</v>
      </c>
      <c r="T25">
        <v>1.6812061156334794</v>
      </c>
      <c r="U25">
        <v>52.013888032541857</v>
      </c>
      <c r="V25">
        <v>6.2872855973960764</v>
      </c>
      <c r="W25">
        <v>15.355484498609023</v>
      </c>
      <c r="X25">
        <v>65.102512508786745</v>
      </c>
      <c r="Y25">
        <v>0</v>
      </c>
      <c r="Z25">
        <v>2.8925477319974955</v>
      </c>
      <c r="AA25">
        <v>6.2007454151534125</v>
      </c>
      <c r="AB25">
        <v>14.813001675657219</v>
      </c>
      <c r="AC25">
        <v>10.626532734471438</v>
      </c>
      <c r="AD25">
        <v>4.964047991619589</v>
      </c>
      <c r="AE25">
        <v>18.049553563875843</v>
      </c>
      <c r="AF25">
        <v>6.370287286486561</v>
      </c>
      <c r="AG25">
        <v>32.859707741405707</v>
      </c>
      <c r="AH25">
        <v>34.450711057608011</v>
      </c>
      <c r="AI25">
        <v>1.7455595013402925</v>
      </c>
      <c r="AJ25">
        <v>0</v>
      </c>
      <c r="AK25">
        <v>32.031399672307714</v>
      </c>
      <c r="AL25">
        <v>27.005717448557977</v>
      </c>
      <c r="AM25">
        <v>8.5914831358810506</v>
      </c>
      <c r="AN25">
        <v>6.9570754550198274E-2</v>
      </c>
      <c r="AO25">
        <v>0</v>
      </c>
      <c r="AP25">
        <v>0</v>
      </c>
      <c r="AQ25">
        <v>0</v>
      </c>
      <c r="AR25">
        <v>21.440251580371093</v>
      </c>
      <c r="AS25">
        <v>17.667917970444233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43.708694252166119</v>
      </c>
      <c r="BB25">
        <f t="shared" si="0"/>
        <v>1001.9538476656854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371.82010756610129</v>
      </c>
      <c r="L26">
        <v>19.244359510102907</v>
      </c>
      <c r="M26">
        <v>66.813562708047925</v>
      </c>
      <c r="N26">
        <v>55.154492602472189</v>
      </c>
      <c r="O26">
        <v>76.990966714706403</v>
      </c>
      <c r="P26">
        <v>33.201997678432996</v>
      </c>
      <c r="Q26">
        <v>9.8297275563801616</v>
      </c>
      <c r="R26">
        <v>20.06491473383641</v>
      </c>
      <c r="S26">
        <v>12.323000833076193</v>
      </c>
      <c r="T26">
        <v>1.6812061156334794</v>
      </c>
      <c r="U26">
        <v>52.013888032541857</v>
      </c>
      <c r="V26">
        <v>6.2872855973960764</v>
      </c>
      <c r="W26">
        <v>15.355484498609023</v>
      </c>
      <c r="X26">
        <v>65.102512508786745</v>
      </c>
      <c r="Y26">
        <v>0</v>
      </c>
      <c r="Z26">
        <v>5.785095463994991</v>
      </c>
      <c r="AA26">
        <v>12.4014903719474</v>
      </c>
      <c r="AB26">
        <v>14.813001675657219</v>
      </c>
      <c r="AC26">
        <v>10.626532734471438</v>
      </c>
      <c r="AD26">
        <v>4.964047991619589</v>
      </c>
      <c r="AE26">
        <v>18.049553563875843</v>
      </c>
      <c r="AF26">
        <v>6.370287286486561</v>
      </c>
      <c r="AG26">
        <v>32.859707741405707</v>
      </c>
      <c r="AH26">
        <v>45.934280961281573</v>
      </c>
      <c r="AI26">
        <v>2.0946715004404393</v>
      </c>
      <c r="AJ26">
        <v>0</v>
      </c>
      <c r="AK26">
        <v>32.031399672307714</v>
      </c>
      <c r="AL26">
        <v>27.005717448557977</v>
      </c>
      <c r="AM26">
        <v>8.5914831358810506</v>
      </c>
      <c r="AN26">
        <v>6.9570754550198274E-2</v>
      </c>
      <c r="AO26">
        <v>0</v>
      </c>
      <c r="AP26">
        <v>0</v>
      </c>
      <c r="AQ26">
        <v>0</v>
      </c>
      <c r="AR26">
        <v>21.440251580371093</v>
      </c>
      <c r="AS26">
        <v>17.667917970444233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44.583399990093547</v>
      </c>
      <c r="BB26">
        <f t="shared" si="0"/>
        <v>1022.0051165193231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331.62253312191865</v>
      </c>
      <c r="L27">
        <v>19.244359510102907</v>
      </c>
      <c r="M27">
        <v>66.813562708047925</v>
      </c>
      <c r="N27">
        <v>55.154492602472189</v>
      </c>
      <c r="O27">
        <v>76.990966714706403</v>
      </c>
      <c r="P27">
        <v>33.201997678432996</v>
      </c>
      <c r="Q27">
        <v>9.8297275563801616</v>
      </c>
      <c r="R27">
        <v>20.06491473383641</v>
      </c>
      <c r="S27">
        <v>12.323000833076193</v>
      </c>
      <c r="T27">
        <v>1.6812061156334794</v>
      </c>
      <c r="U27">
        <v>52.013888032541857</v>
      </c>
      <c r="V27">
        <v>6.2872855973960764</v>
      </c>
      <c r="W27">
        <v>15.355484498609023</v>
      </c>
      <c r="X27">
        <v>65.102512508786745</v>
      </c>
      <c r="Y27">
        <v>0</v>
      </c>
      <c r="Z27">
        <v>8.6776431959924842</v>
      </c>
      <c r="AA27">
        <v>14.748736147777082</v>
      </c>
      <c r="AB27">
        <v>14.813001675657219</v>
      </c>
      <c r="AC27">
        <v>15.940149219731973</v>
      </c>
      <c r="AD27">
        <v>9.9280964762782968</v>
      </c>
      <c r="AE27">
        <v>18.049553563875843</v>
      </c>
      <c r="AF27">
        <v>6.370287286486561</v>
      </c>
      <c r="AG27">
        <v>32.859707741405707</v>
      </c>
      <c r="AH27">
        <v>34.869140633896883</v>
      </c>
      <c r="AI27">
        <v>3.4911185085201417</v>
      </c>
      <c r="AJ27">
        <v>0</v>
      </c>
      <c r="AK27">
        <v>32.031399672307714</v>
      </c>
      <c r="AL27">
        <v>27.005717448557977</v>
      </c>
      <c r="AM27">
        <v>8.5914831358810506</v>
      </c>
      <c r="AN27">
        <v>6.9570754550198274E-2</v>
      </c>
      <c r="AO27">
        <v>0</v>
      </c>
      <c r="AP27">
        <v>0</v>
      </c>
      <c r="AQ27">
        <v>18.404108664829717</v>
      </c>
      <c r="AR27">
        <v>21.440251580371093</v>
      </c>
      <c r="AS27">
        <v>17.667917970444233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43.916911504139456</v>
      </c>
      <c r="BB27">
        <f t="shared" si="0"/>
        <v>1006.7269043843659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301.47717646010898</v>
      </c>
      <c r="L28">
        <v>19.244435912991346</v>
      </c>
      <c r="M28">
        <v>66.813562708047925</v>
      </c>
      <c r="N28">
        <v>55.154492602472189</v>
      </c>
      <c r="O28">
        <v>76.990966714706403</v>
      </c>
      <c r="P28">
        <v>33.201997678432996</v>
      </c>
      <c r="Q28">
        <v>10.206637445209767</v>
      </c>
      <c r="R28">
        <v>20.06491473383641</v>
      </c>
      <c r="S28">
        <v>12.315309472070632</v>
      </c>
      <c r="T28">
        <v>1.6812061156334794</v>
      </c>
      <c r="U28">
        <v>52.013888032541857</v>
      </c>
      <c r="V28">
        <v>6.2872855973960764</v>
      </c>
      <c r="W28">
        <v>15.355484498609023</v>
      </c>
      <c r="X28">
        <v>65.102512508786745</v>
      </c>
      <c r="Y28">
        <v>0</v>
      </c>
      <c r="Z28">
        <v>8.6776431959924842</v>
      </c>
      <c r="AA28">
        <v>18.602235787100817</v>
      </c>
      <c r="AB28">
        <v>22.287175966771894</v>
      </c>
      <c r="AC28">
        <v>15.940149219731973</v>
      </c>
      <c r="AD28">
        <v>14.892144467897886</v>
      </c>
      <c r="AE28">
        <v>27.074330592775645</v>
      </c>
      <c r="AF28">
        <v>6.370287286486561</v>
      </c>
      <c r="AG28">
        <v>32.859707741405707</v>
      </c>
      <c r="AH28">
        <v>53.884445155082446</v>
      </c>
      <c r="AI28">
        <v>18.153818023282334</v>
      </c>
      <c r="AJ28">
        <v>0</v>
      </c>
      <c r="AK28">
        <v>32.031399672307714</v>
      </c>
      <c r="AL28">
        <v>27.005717448557977</v>
      </c>
      <c r="AM28">
        <v>8.5914831358810506</v>
      </c>
      <c r="AN28">
        <v>6.9570754550198274E-2</v>
      </c>
      <c r="AO28">
        <v>0</v>
      </c>
      <c r="AP28">
        <v>0</v>
      </c>
      <c r="AQ28">
        <v>27.606162997244571</v>
      </c>
      <c r="AR28">
        <v>21.440251580371093</v>
      </c>
      <c r="AS28">
        <v>17.311639689785935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45.507995787595661</v>
      </c>
      <c r="BB28">
        <f t="shared" si="0"/>
        <v>1043.2000374084746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301.47717646010898</v>
      </c>
      <c r="L29">
        <v>19.244325039223124</v>
      </c>
      <c r="M29">
        <v>66.813562708047925</v>
      </c>
      <c r="N29">
        <v>55.154492602472189</v>
      </c>
      <c r="O29">
        <v>76.990966714706403</v>
      </c>
      <c r="P29">
        <v>33.201997678432996</v>
      </c>
      <c r="Q29">
        <v>10.206637445209767</v>
      </c>
      <c r="R29">
        <v>20.06491473383641</v>
      </c>
      <c r="S29">
        <v>12.315309472070632</v>
      </c>
      <c r="T29">
        <v>1.6812061156334794</v>
      </c>
      <c r="U29">
        <v>52.013888032541857</v>
      </c>
      <c r="V29">
        <v>6.2872855973960764</v>
      </c>
      <c r="W29">
        <v>15.355484498609023</v>
      </c>
      <c r="X29">
        <v>65.102512508786745</v>
      </c>
      <c r="Y29">
        <v>0</v>
      </c>
      <c r="Z29">
        <v>8.6776431959924842</v>
      </c>
      <c r="AA29">
        <v>18.602235787100817</v>
      </c>
      <c r="AB29">
        <v>22.287175966771894</v>
      </c>
      <c r="AC29">
        <v>15.940149219731973</v>
      </c>
      <c r="AD29">
        <v>19.856192952556594</v>
      </c>
      <c r="AE29">
        <v>27.074330592775645</v>
      </c>
      <c r="AF29">
        <v>12.740573848932524</v>
      </c>
      <c r="AG29">
        <v>32.859707741405707</v>
      </c>
      <c r="AH29">
        <v>68.901421666353571</v>
      </c>
      <c r="AI29">
        <v>18.153818023282334</v>
      </c>
      <c r="AJ29">
        <v>0</v>
      </c>
      <c r="AK29">
        <v>32.031399672307714</v>
      </c>
      <c r="AL29">
        <v>27.005717448557977</v>
      </c>
      <c r="AM29">
        <v>8.5914831358810506</v>
      </c>
      <c r="AN29">
        <v>6.9570754550198274E-2</v>
      </c>
      <c r="AO29">
        <v>0</v>
      </c>
      <c r="AP29">
        <v>0</v>
      </c>
      <c r="AQ29">
        <v>36.808217329659435</v>
      </c>
      <c r="AR29">
        <v>21.440251580371093</v>
      </c>
      <c r="AS29">
        <v>17.311639689785935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46.994121847307184</v>
      </c>
      <c r="BB29">
        <f t="shared" si="0"/>
        <v>1077.2671663657854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301.47717646010898</v>
      </c>
      <c r="L30">
        <v>19.244219603696585</v>
      </c>
      <c r="M30">
        <v>66.813562708047925</v>
      </c>
      <c r="N30">
        <v>55.154492602472189</v>
      </c>
      <c r="O30">
        <v>76.990966714706403</v>
      </c>
      <c r="P30">
        <v>33.201997678432996</v>
      </c>
      <c r="Q30">
        <v>9.8282235145289309</v>
      </c>
      <c r="R30">
        <v>20.06491473383641</v>
      </c>
      <c r="S30">
        <v>12.315309472070632</v>
      </c>
      <c r="T30">
        <v>1.6812061156334794</v>
      </c>
      <c r="U30">
        <v>52.013888032541857</v>
      </c>
      <c r="V30">
        <v>6.2872855973960764</v>
      </c>
      <c r="W30">
        <v>15.355484498609023</v>
      </c>
      <c r="X30">
        <v>65.102512508786745</v>
      </c>
      <c r="Y30">
        <v>0</v>
      </c>
      <c r="Z30">
        <v>8.6776431959924842</v>
      </c>
      <c r="AA30">
        <v>18.602235787100817</v>
      </c>
      <c r="AB30">
        <v>22.287175966771894</v>
      </c>
      <c r="AC30">
        <v>15.940149219731973</v>
      </c>
      <c r="AD30">
        <v>19.856192952556594</v>
      </c>
      <c r="AE30">
        <v>27.074330592775645</v>
      </c>
      <c r="AF30">
        <v>12.740573848932524</v>
      </c>
      <c r="AG30">
        <v>32.859707741405707</v>
      </c>
      <c r="AH30">
        <v>68.901421666353571</v>
      </c>
      <c r="AI30">
        <v>18.153818023282334</v>
      </c>
      <c r="AJ30">
        <v>0</v>
      </c>
      <c r="AK30">
        <v>32.031399672307714</v>
      </c>
      <c r="AL30">
        <v>27.005717448557977</v>
      </c>
      <c r="AM30">
        <v>8.5914831358810506</v>
      </c>
      <c r="AN30">
        <v>6.9570754550198274E-2</v>
      </c>
      <c r="AO30">
        <v>0</v>
      </c>
      <c r="AP30">
        <v>0</v>
      </c>
      <c r="AQ30">
        <v>36.808217329659435</v>
      </c>
      <c r="AR30">
        <v>21.440251580371093</v>
      </c>
      <c r="AS30">
        <v>17.311639689785935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46.97829973779973</v>
      </c>
      <c r="BB30">
        <f t="shared" si="0"/>
        <v>1076.9044691090855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271.325738666402</v>
      </c>
      <c r="L31">
        <v>10.050037858824988</v>
      </c>
      <c r="M31">
        <v>66.813562708047925</v>
      </c>
      <c r="N31">
        <v>55.154492602472189</v>
      </c>
      <c r="O31">
        <v>76.990966714706403</v>
      </c>
      <c r="P31">
        <v>33.201997678432996</v>
      </c>
      <c r="Q31">
        <v>3.4226683621301697</v>
      </c>
      <c r="R31">
        <v>4.0175906058908666</v>
      </c>
      <c r="S31">
        <v>3.0141603697049657</v>
      </c>
      <c r="T31">
        <v>1.0108121402328158</v>
      </c>
      <c r="U31">
        <v>52.013888032541857</v>
      </c>
      <c r="V31">
        <v>0</v>
      </c>
      <c r="W31">
        <v>5.0211612274426969</v>
      </c>
      <c r="X31">
        <v>65.102512508786745</v>
      </c>
      <c r="Y31">
        <v>0</v>
      </c>
      <c r="Z31">
        <v>8.6776431959924842</v>
      </c>
      <c r="AA31">
        <v>18.602235787100817</v>
      </c>
      <c r="AB31">
        <v>22.287175966771894</v>
      </c>
      <c r="AC31">
        <v>15.940149219731973</v>
      </c>
      <c r="AD31">
        <v>19.856192952556594</v>
      </c>
      <c r="AE31">
        <v>27.074330592775645</v>
      </c>
      <c r="AF31">
        <v>12.740573848932524</v>
      </c>
      <c r="AG31">
        <v>32.859707741405707</v>
      </c>
      <c r="AH31">
        <v>68.901421666353571</v>
      </c>
      <c r="AI31">
        <v>18.153818023282334</v>
      </c>
      <c r="AJ31">
        <v>0</v>
      </c>
      <c r="AK31">
        <v>32.031399672307714</v>
      </c>
      <c r="AL31">
        <v>27.005717448557977</v>
      </c>
      <c r="AM31">
        <v>8.5914831358810506</v>
      </c>
      <c r="AN31">
        <v>7.0934951581089534E-2</v>
      </c>
      <c r="AO31">
        <v>0</v>
      </c>
      <c r="AP31">
        <v>0</v>
      </c>
      <c r="AQ31">
        <v>36.808217329659435</v>
      </c>
      <c r="AR31">
        <v>21.440251580371093</v>
      </c>
      <c r="AS31">
        <v>17.311639689785935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43.28358575924814</v>
      </c>
      <c r="BB31">
        <f t="shared" si="0"/>
        <v>992.20889651941638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271.325738666402</v>
      </c>
      <c r="L32">
        <v>10.050037858824988</v>
      </c>
      <c r="M32">
        <v>66.813562708047925</v>
      </c>
      <c r="N32">
        <v>55.154492602472189</v>
      </c>
      <c r="O32">
        <v>76.990966714706403</v>
      </c>
      <c r="P32">
        <v>33.201997678432996</v>
      </c>
      <c r="Q32">
        <v>3.4226683621301697</v>
      </c>
      <c r="R32">
        <v>4.0175906058908666</v>
      </c>
      <c r="S32">
        <v>3.0141603697049657</v>
      </c>
      <c r="T32">
        <v>1.0108121402328158</v>
      </c>
      <c r="U32">
        <v>52.013888032541857</v>
      </c>
      <c r="V32">
        <v>0</v>
      </c>
      <c r="W32">
        <v>5.0211612274426969</v>
      </c>
      <c r="X32">
        <v>65.102512508786745</v>
      </c>
      <c r="Y32">
        <v>0</v>
      </c>
      <c r="Z32">
        <v>8.6776431959924842</v>
      </c>
      <c r="AA32">
        <v>18.602235787100817</v>
      </c>
      <c r="AB32">
        <v>22.287175966771894</v>
      </c>
      <c r="AC32">
        <v>15.940149219731973</v>
      </c>
      <c r="AD32">
        <v>19.856192952556594</v>
      </c>
      <c r="AE32">
        <v>27.074330592775645</v>
      </c>
      <c r="AF32">
        <v>12.740573848932524</v>
      </c>
      <c r="AG32">
        <v>32.859707741405707</v>
      </c>
      <c r="AH32">
        <v>68.901421666353571</v>
      </c>
      <c r="AI32">
        <v>18.153818023282334</v>
      </c>
      <c r="AJ32">
        <v>0</v>
      </c>
      <c r="AK32">
        <v>32.031399672307714</v>
      </c>
      <c r="AL32">
        <v>27.005717448557977</v>
      </c>
      <c r="AM32">
        <v>8.5914831358810506</v>
      </c>
      <c r="AN32">
        <v>7.0934951581089534E-2</v>
      </c>
      <c r="AO32">
        <v>0</v>
      </c>
      <c r="AP32">
        <v>5.6535724087054269E-2</v>
      </c>
      <c r="AQ32">
        <v>36.808217329659435</v>
      </c>
      <c r="AR32">
        <v>21.440251580371093</v>
      </c>
      <c r="AS32">
        <v>17.311639689785935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43.285948952514971</v>
      </c>
      <c r="BB32">
        <f t="shared" si="0"/>
        <v>992.2630690502366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281.78142291097959</v>
      </c>
      <c r="L33">
        <v>10.175426553820317</v>
      </c>
      <c r="M33">
        <v>66.813562708047925</v>
      </c>
      <c r="N33">
        <v>55.154492602472189</v>
      </c>
      <c r="O33">
        <v>76.990966714706403</v>
      </c>
      <c r="P33">
        <v>33.201997678432996</v>
      </c>
      <c r="Q33">
        <v>4.218245987182252</v>
      </c>
      <c r="R33">
        <v>4.0175906058908666</v>
      </c>
      <c r="S33">
        <v>3.1306864163409842</v>
      </c>
      <c r="T33">
        <v>1.0108121402328158</v>
      </c>
      <c r="U33">
        <v>52.013888032541857</v>
      </c>
      <c r="V33">
        <v>0</v>
      </c>
      <c r="W33">
        <v>5.0211612274426969</v>
      </c>
      <c r="X33">
        <v>65.102512508786745</v>
      </c>
      <c r="Y33">
        <v>0</v>
      </c>
      <c r="Z33">
        <v>8.6776431959924842</v>
      </c>
      <c r="AA33">
        <v>18.602235787100817</v>
      </c>
      <c r="AB33">
        <v>22.287175966771894</v>
      </c>
      <c r="AC33">
        <v>15.940149219731973</v>
      </c>
      <c r="AD33">
        <v>14.892144467897886</v>
      </c>
      <c r="AE33">
        <v>27.074330592775645</v>
      </c>
      <c r="AF33">
        <v>6.370287286486561</v>
      </c>
      <c r="AG33">
        <v>32.859707741405707</v>
      </c>
      <c r="AH33">
        <v>57.417851313817565</v>
      </c>
      <c r="AI33">
        <v>9.0769090116411668</v>
      </c>
      <c r="AJ33">
        <v>0</v>
      </c>
      <c r="AK33">
        <v>32.031399672307714</v>
      </c>
      <c r="AL33">
        <v>27.005717448557977</v>
      </c>
      <c r="AM33">
        <v>8.5914831358810506</v>
      </c>
      <c r="AN33">
        <v>7.0934951581089534E-2</v>
      </c>
      <c r="AO33">
        <v>0</v>
      </c>
      <c r="AP33">
        <v>5.6535724087054269E-2</v>
      </c>
      <c r="AQ33">
        <v>27.606162997244571</v>
      </c>
      <c r="AR33">
        <v>21.440251580371093</v>
      </c>
      <c r="AS33">
        <v>17.311639689785935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42.048514621379155</v>
      </c>
      <c r="BB33">
        <f t="shared" si="0"/>
        <v>963.89681124893684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281.77972412455512</v>
      </c>
      <c r="L34">
        <v>10.05005799281474</v>
      </c>
      <c r="M34">
        <v>66.813562708047925</v>
      </c>
      <c r="N34">
        <v>55.154492602472189</v>
      </c>
      <c r="O34">
        <v>76.990966714706403</v>
      </c>
      <c r="P34">
        <v>33.201997678432996</v>
      </c>
      <c r="Q34">
        <v>4.218245987182252</v>
      </c>
      <c r="R34">
        <v>4.0175906058908666</v>
      </c>
      <c r="S34">
        <v>3.018060394018089</v>
      </c>
      <c r="T34">
        <v>1.0108121402328158</v>
      </c>
      <c r="U34">
        <v>52.013888032541857</v>
      </c>
      <c r="V34">
        <v>0</v>
      </c>
      <c r="W34">
        <v>5.0211612274426969</v>
      </c>
      <c r="X34">
        <v>65.102512508786745</v>
      </c>
      <c r="Y34">
        <v>0</v>
      </c>
      <c r="Z34">
        <v>8.6776431959924842</v>
      </c>
      <c r="AA34">
        <v>18.602235787100817</v>
      </c>
      <c r="AB34">
        <v>22.287175966771894</v>
      </c>
      <c r="AC34">
        <v>15.940149219731973</v>
      </c>
      <c r="AD34">
        <v>9.9280964762782968</v>
      </c>
      <c r="AE34">
        <v>18.049553563875843</v>
      </c>
      <c r="AF34">
        <v>6.370287286486561</v>
      </c>
      <c r="AG34">
        <v>32.859707741405707</v>
      </c>
      <c r="AH34">
        <v>45.934280961281573</v>
      </c>
      <c r="AI34">
        <v>2.0946715004404393</v>
      </c>
      <c r="AJ34">
        <v>0</v>
      </c>
      <c r="AK34">
        <v>32.031399672307714</v>
      </c>
      <c r="AL34">
        <v>27.005717448557977</v>
      </c>
      <c r="AM34">
        <v>8.5914831358810506</v>
      </c>
      <c r="AN34">
        <v>7.0934951581089534E-2</v>
      </c>
      <c r="AO34">
        <v>0</v>
      </c>
      <c r="AP34">
        <v>5.6535724087054269E-2</v>
      </c>
      <c r="AQ34">
        <v>27.606162997244571</v>
      </c>
      <c r="AR34">
        <v>21.440251580371093</v>
      </c>
      <c r="AS34">
        <v>17.311639689785935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40.681891783961561</v>
      </c>
      <c r="BB34">
        <f t="shared" si="0"/>
        <v>932.56910783234548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281.01271787400162</v>
      </c>
      <c r="L35">
        <v>10.060271739180086</v>
      </c>
      <c r="M35">
        <v>66.813562708047925</v>
      </c>
      <c r="N35">
        <v>55.154492602472189</v>
      </c>
      <c r="O35">
        <v>76.990966714706403</v>
      </c>
      <c r="P35">
        <v>33.201997678432996</v>
      </c>
      <c r="Q35">
        <v>3.129984746486167</v>
      </c>
      <c r="R35">
        <v>4.0175906058908666</v>
      </c>
      <c r="S35">
        <v>3.1307529743268625</v>
      </c>
      <c r="T35">
        <v>1.0108121402328158</v>
      </c>
      <c r="U35">
        <v>52.013888032541857</v>
      </c>
      <c r="V35">
        <v>0</v>
      </c>
      <c r="W35">
        <v>5.0211612274426969</v>
      </c>
      <c r="X35">
        <v>65.102512508786745</v>
      </c>
      <c r="Y35">
        <v>0</v>
      </c>
      <c r="Z35">
        <v>5.785095463994991</v>
      </c>
      <c r="AA35">
        <v>18.602235787100817</v>
      </c>
      <c r="AB35">
        <v>22.287175966771894</v>
      </c>
      <c r="AC35">
        <v>15.940149219731973</v>
      </c>
      <c r="AD35">
        <v>4.964047991619589</v>
      </c>
      <c r="AE35">
        <v>17.987720729107696</v>
      </c>
      <c r="AF35">
        <v>0</v>
      </c>
      <c r="AG35">
        <v>32.859707741405707</v>
      </c>
      <c r="AH35">
        <v>34.450711057608011</v>
      </c>
      <c r="AI35">
        <v>0</v>
      </c>
      <c r="AJ35">
        <v>0</v>
      </c>
      <c r="AK35">
        <v>32.031399672307714</v>
      </c>
      <c r="AL35">
        <v>27.005717448557977</v>
      </c>
      <c r="AM35">
        <v>8.5914831358810506</v>
      </c>
      <c r="AN35">
        <v>7.0934951581089534E-2</v>
      </c>
      <c r="AO35">
        <v>0</v>
      </c>
      <c r="AP35">
        <v>2.600653849984877</v>
      </c>
      <c r="AQ35">
        <v>27.606162997244571</v>
      </c>
      <c r="AR35">
        <v>21.440251580371093</v>
      </c>
      <c r="AS35">
        <v>17.311639689785935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39.550984391328214</v>
      </c>
      <c r="BB35">
        <f t="shared" si="0"/>
        <v>906.64481444427577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281.01271787400162</v>
      </c>
      <c r="L36">
        <v>10.060271739180086</v>
      </c>
      <c r="M36">
        <v>66.813562708047925</v>
      </c>
      <c r="N36">
        <v>55.154492602472189</v>
      </c>
      <c r="O36">
        <v>76.990966714706403</v>
      </c>
      <c r="P36">
        <v>33.201997678432996</v>
      </c>
      <c r="Q36">
        <v>3.0216432811936973</v>
      </c>
      <c r="R36">
        <v>4.0175906058908666</v>
      </c>
      <c r="S36">
        <v>3.1307529743268625</v>
      </c>
      <c r="T36">
        <v>1.0108121402328158</v>
      </c>
      <c r="U36">
        <v>52.013888032541857</v>
      </c>
      <c r="V36">
        <v>0</v>
      </c>
      <c r="W36">
        <v>5.0211612274426969</v>
      </c>
      <c r="X36">
        <v>65.102512508786745</v>
      </c>
      <c r="Y36">
        <v>0</v>
      </c>
      <c r="Z36">
        <v>5.785095463994991</v>
      </c>
      <c r="AA36">
        <v>18.602235787100817</v>
      </c>
      <c r="AB36">
        <v>22.287175966771894</v>
      </c>
      <c r="AC36">
        <v>15.940149219731973</v>
      </c>
      <c r="AD36">
        <v>4.964047991619589</v>
      </c>
      <c r="AE36">
        <v>17.987720729107696</v>
      </c>
      <c r="AF36">
        <v>0</v>
      </c>
      <c r="AG36">
        <v>32.859707741405707</v>
      </c>
      <c r="AH36">
        <v>22.967140705072012</v>
      </c>
      <c r="AI36">
        <v>0</v>
      </c>
      <c r="AJ36">
        <v>0</v>
      </c>
      <c r="AK36">
        <v>32.031399672307714</v>
      </c>
      <c r="AL36">
        <v>27.005717448557977</v>
      </c>
      <c r="AM36">
        <v>8.5914831358810506</v>
      </c>
      <c r="AN36">
        <v>7.0934951581089534E-2</v>
      </c>
      <c r="AO36">
        <v>0</v>
      </c>
      <c r="AP36">
        <v>2.600653849984877</v>
      </c>
      <c r="AQ36">
        <v>27.606162997244571</v>
      </c>
      <c r="AR36">
        <v>21.440251580371093</v>
      </c>
      <c r="AS36">
        <v>17.311639689785935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39.066442477342989</v>
      </c>
      <c r="BB36">
        <f t="shared" si="0"/>
        <v>895.53744454043272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281.77574339232757</v>
      </c>
      <c r="L37">
        <v>10.05005799281474</v>
      </c>
      <c r="M37">
        <v>66.813562708047925</v>
      </c>
      <c r="N37">
        <v>55.154492602472189</v>
      </c>
      <c r="O37">
        <v>76.990966714706403</v>
      </c>
      <c r="P37">
        <v>33.201997678432996</v>
      </c>
      <c r="Q37">
        <v>3.0216432811936973</v>
      </c>
      <c r="R37">
        <v>4.0175906058908666</v>
      </c>
      <c r="S37">
        <v>3.018060394018089</v>
      </c>
      <c r="T37">
        <v>1.0108121402328158</v>
      </c>
      <c r="U37">
        <v>52.013888032541857</v>
      </c>
      <c r="V37">
        <v>0</v>
      </c>
      <c r="W37">
        <v>5.0211612274426969</v>
      </c>
      <c r="X37">
        <v>65.102512508786745</v>
      </c>
      <c r="Y37">
        <v>0</v>
      </c>
      <c r="Z37">
        <v>5.785095463994991</v>
      </c>
      <c r="AA37">
        <v>12.4014903719474</v>
      </c>
      <c r="AB37">
        <v>22.287175966771894</v>
      </c>
      <c r="AC37">
        <v>15.940149219731973</v>
      </c>
      <c r="AD37">
        <v>4.964047991619589</v>
      </c>
      <c r="AE37">
        <v>9.0247770288998037</v>
      </c>
      <c r="AF37">
        <v>0</v>
      </c>
      <c r="AG37">
        <v>32.859707741405707</v>
      </c>
      <c r="AH37">
        <v>11.483570352536006</v>
      </c>
      <c r="AI37">
        <v>0</v>
      </c>
      <c r="AJ37">
        <v>0</v>
      </c>
      <c r="AK37">
        <v>32.031399672307714</v>
      </c>
      <c r="AL37">
        <v>27.005717448557977</v>
      </c>
      <c r="AM37">
        <v>8.5914831358810506</v>
      </c>
      <c r="AN37">
        <v>7.0934951581089534E-2</v>
      </c>
      <c r="AO37">
        <v>0</v>
      </c>
      <c r="AP37">
        <v>2.600653849984877</v>
      </c>
      <c r="AQ37">
        <v>27.606162997244571</v>
      </c>
      <c r="AR37">
        <v>21.440251580371093</v>
      </c>
      <c r="AS37">
        <v>17.311639689785935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37.97934401379591</v>
      </c>
      <c r="BB37">
        <f t="shared" si="0"/>
        <v>870.61740272773454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281.77574339232757</v>
      </c>
      <c r="L38">
        <v>10.05005799281474</v>
      </c>
      <c r="M38">
        <v>66.813562708047925</v>
      </c>
      <c r="N38">
        <v>55.154492602472189</v>
      </c>
      <c r="O38">
        <v>76.990966714706403</v>
      </c>
      <c r="P38">
        <v>33.201997678432996</v>
      </c>
      <c r="Q38">
        <v>3.0216432811936973</v>
      </c>
      <c r="R38">
        <v>4.0175906058908666</v>
      </c>
      <c r="S38">
        <v>3.018060394018089</v>
      </c>
      <c r="T38">
        <v>1.0108121402328158</v>
      </c>
      <c r="U38">
        <v>52.013888032541857</v>
      </c>
      <c r="V38">
        <v>0</v>
      </c>
      <c r="W38">
        <v>5.0211612274426969</v>
      </c>
      <c r="X38">
        <v>65.102512508786745</v>
      </c>
      <c r="Y38">
        <v>0</v>
      </c>
      <c r="Z38">
        <v>5.785095463994991</v>
      </c>
      <c r="AA38">
        <v>12.4014903719474</v>
      </c>
      <c r="AB38">
        <v>22.287175966771894</v>
      </c>
      <c r="AC38">
        <v>15.940149219731973</v>
      </c>
      <c r="AD38">
        <v>4.964047991619589</v>
      </c>
      <c r="AE38">
        <v>9.0247770288998037</v>
      </c>
      <c r="AF38">
        <v>0</v>
      </c>
      <c r="AG38">
        <v>32.859707741405707</v>
      </c>
      <c r="AH38">
        <v>0</v>
      </c>
      <c r="AI38">
        <v>0</v>
      </c>
      <c r="AJ38">
        <v>0</v>
      </c>
      <c r="AK38">
        <v>32.031399672307714</v>
      </c>
      <c r="AL38">
        <v>27.005717448557977</v>
      </c>
      <c r="AM38">
        <v>8.5914831358810506</v>
      </c>
      <c r="AN38">
        <v>7.0934951581089534E-2</v>
      </c>
      <c r="AO38">
        <v>0</v>
      </c>
      <c r="AP38">
        <v>2.600653849984877</v>
      </c>
      <c r="AQ38">
        <v>27.606162997244571</v>
      </c>
      <c r="AR38">
        <v>23.389365652102061</v>
      </c>
      <c r="AS38">
        <v>17.311639689785935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37.580803741258265</v>
      </c>
      <c r="BB38">
        <f t="shared" si="0"/>
        <v>861.48148671946717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281.78313212552854</v>
      </c>
      <c r="L39">
        <v>10.081793379910293</v>
      </c>
      <c r="M39">
        <v>66.813562708047925</v>
      </c>
      <c r="N39">
        <v>55.154492602472189</v>
      </c>
      <c r="O39">
        <v>76.990966714706403</v>
      </c>
      <c r="P39">
        <v>33.201997678432996</v>
      </c>
      <c r="Q39">
        <v>3.112304556988128</v>
      </c>
      <c r="R39">
        <v>4.0175906058908666</v>
      </c>
      <c r="S39">
        <v>5.807160080173194</v>
      </c>
      <c r="T39">
        <v>1.0108121402328158</v>
      </c>
      <c r="U39">
        <v>52.013888032541857</v>
      </c>
      <c r="V39">
        <v>0</v>
      </c>
      <c r="W39">
        <v>5.0211612274426969</v>
      </c>
      <c r="X39">
        <v>15.070474801872354</v>
      </c>
      <c r="Y39">
        <v>0</v>
      </c>
      <c r="Z39">
        <v>5.785095463994991</v>
      </c>
      <c r="AA39">
        <v>6.2007454151534125</v>
      </c>
      <c r="AB39">
        <v>14.813001675657219</v>
      </c>
      <c r="AC39">
        <v>6.9842477568424579</v>
      </c>
      <c r="AD39">
        <v>4.964047991619589</v>
      </c>
      <c r="AE39">
        <v>8.9938603645538482</v>
      </c>
      <c r="AF39">
        <v>0</v>
      </c>
      <c r="AG39">
        <v>32.859707741405707</v>
      </c>
      <c r="AH39">
        <v>0</v>
      </c>
      <c r="AI39">
        <v>0</v>
      </c>
      <c r="AJ39">
        <v>0</v>
      </c>
      <c r="AK39">
        <v>32.031399672307714</v>
      </c>
      <c r="AL39">
        <v>27.005717448557977</v>
      </c>
      <c r="AM39">
        <v>8.5914831358810506</v>
      </c>
      <c r="AN39">
        <v>7.0934951581089534E-2</v>
      </c>
      <c r="AO39">
        <v>0</v>
      </c>
      <c r="AP39">
        <v>2.600653849984877</v>
      </c>
      <c r="AQ39">
        <v>27.606162997244571</v>
      </c>
      <c r="AR39">
        <v>23.389365652102061</v>
      </c>
      <c r="AS39">
        <v>17.311639689785935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34.664213339266126</v>
      </c>
      <c r="BB39">
        <f t="shared" si="0"/>
        <v>794.62318712164654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281.78313212552854</v>
      </c>
      <c r="L40">
        <v>10.081793379910293</v>
      </c>
      <c r="M40">
        <v>66.813562708047925</v>
      </c>
      <c r="N40">
        <v>55.154492602472189</v>
      </c>
      <c r="O40">
        <v>76.990966714706403</v>
      </c>
      <c r="P40">
        <v>33.201997678432996</v>
      </c>
      <c r="Q40">
        <v>3.112304556988128</v>
      </c>
      <c r="R40">
        <v>4.0175906058908666</v>
      </c>
      <c r="S40">
        <v>5.807160080173194</v>
      </c>
      <c r="T40">
        <v>1.0108121402328158</v>
      </c>
      <c r="U40">
        <v>52.013888032541857</v>
      </c>
      <c r="V40">
        <v>0</v>
      </c>
      <c r="W40">
        <v>5.0211612274426969</v>
      </c>
      <c r="X40">
        <v>15.070474801872354</v>
      </c>
      <c r="Y40">
        <v>0</v>
      </c>
      <c r="Z40">
        <v>5.785095463994991</v>
      </c>
      <c r="AA40">
        <v>1.5341473262366936</v>
      </c>
      <c r="AB40">
        <v>7.3689038655235972</v>
      </c>
      <c r="AC40">
        <v>0</v>
      </c>
      <c r="AD40">
        <v>0</v>
      </c>
      <c r="AE40">
        <v>0</v>
      </c>
      <c r="AF40">
        <v>0</v>
      </c>
      <c r="AG40">
        <v>32.859707741405707</v>
      </c>
      <c r="AH40">
        <v>0</v>
      </c>
      <c r="AI40">
        <v>0</v>
      </c>
      <c r="AJ40">
        <v>0</v>
      </c>
      <c r="AK40">
        <v>32.031399672307714</v>
      </c>
      <c r="AL40">
        <v>27.005717448557977</v>
      </c>
      <c r="AM40">
        <v>8.5914831358810506</v>
      </c>
      <c r="AN40">
        <v>7.0934951581089534E-2</v>
      </c>
      <c r="AO40">
        <v>0</v>
      </c>
      <c r="AP40">
        <v>2.600653849984877</v>
      </c>
      <c r="AQ40">
        <v>27.606162997244571</v>
      </c>
      <c r="AR40">
        <v>20.95297340622437</v>
      </c>
      <c r="AS40">
        <v>17.311639689785935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33.180762929284057</v>
      </c>
      <c r="BB40">
        <f t="shared" si="0"/>
        <v>760.61739327368491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281.77807208018947</v>
      </c>
      <c r="L41">
        <v>10.081793379910293</v>
      </c>
      <c r="M41">
        <v>66.813562708047925</v>
      </c>
      <c r="N41">
        <v>55.154492602472189</v>
      </c>
      <c r="O41">
        <v>76.990966714706403</v>
      </c>
      <c r="P41">
        <v>33.201997678432996</v>
      </c>
      <c r="Q41">
        <v>4.3614911194924577</v>
      </c>
      <c r="R41">
        <v>4.0187185730235617</v>
      </c>
      <c r="S41">
        <v>5.2271365307749384</v>
      </c>
      <c r="T41">
        <v>1.0108121402328158</v>
      </c>
      <c r="U41">
        <v>52.013888032541857</v>
      </c>
      <c r="V41">
        <v>0</v>
      </c>
      <c r="W41">
        <v>5.020344324570317</v>
      </c>
      <c r="X41">
        <v>15.070474801872354</v>
      </c>
      <c r="Y41">
        <v>0</v>
      </c>
      <c r="Z41">
        <v>5.785095463994991</v>
      </c>
      <c r="AA41">
        <v>0</v>
      </c>
      <c r="AB41">
        <v>7.3689038655235972</v>
      </c>
      <c r="AC41">
        <v>0</v>
      </c>
      <c r="AD41">
        <v>0</v>
      </c>
      <c r="AE41">
        <v>0</v>
      </c>
      <c r="AF41">
        <v>0</v>
      </c>
      <c r="AG41">
        <v>32.859707741405707</v>
      </c>
      <c r="AH41">
        <v>0</v>
      </c>
      <c r="AI41">
        <v>0</v>
      </c>
      <c r="AJ41">
        <v>0</v>
      </c>
      <c r="AK41">
        <v>32.031399672307714</v>
      </c>
      <c r="AL41">
        <v>27.005717448557977</v>
      </c>
      <c r="AM41">
        <v>8.5914831358810506</v>
      </c>
      <c r="AN41">
        <v>7.0934951581089534E-2</v>
      </c>
      <c r="AO41">
        <v>0</v>
      </c>
      <c r="AP41">
        <v>0</v>
      </c>
      <c r="AQ41">
        <v>27.606162997244571</v>
      </c>
      <c r="AR41">
        <v>20.95297340622437</v>
      </c>
      <c r="AS41">
        <v>17.311639689785935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33.035700746656744</v>
      </c>
      <c r="BB41">
        <f t="shared" si="0"/>
        <v>757.29206831211786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281.77807208018947</v>
      </c>
      <c r="L42">
        <v>10.081793379910293</v>
      </c>
      <c r="M42">
        <v>66.813562708047925</v>
      </c>
      <c r="N42">
        <v>55.154492602472189</v>
      </c>
      <c r="O42">
        <v>76.990966714706403</v>
      </c>
      <c r="P42">
        <v>33.201997678432996</v>
      </c>
      <c r="Q42">
        <v>3.8559736147579806</v>
      </c>
      <c r="R42">
        <v>4.0187185730235617</v>
      </c>
      <c r="S42">
        <v>5.2270715769380365</v>
      </c>
      <c r="T42">
        <v>1.0108121402328158</v>
      </c>
      <c r="U42">
        <v>52.013888032541857</v>
      </c>
      <c r="V42">
        <v>0</v>
      </c>
      <c r="W42">
        <v>5.020344324570317</v>
      </c>
      <c r="X42">
        <v>15.070474801872354</v>
      </c>
      <c r="Y42">
        <v>0</v>
      </c>
      <c r="Z42">
        <v>2.8925477319974955</v>
      </c>
      <c r="AA42">
        <v>0</v>
      </c>
      <c r="AB42">
        <v>7.3689038655235972</v>
      </c>
      <c r="AC42">
        <v>0</v>
      </c>
      <c r="AD42">
        <v>0</v>
      </c>
      <c r="AE42">
        <v>0</v>
      </c>
      <c r="AF42">
        <v>0</v>
      </c>
      <c r="AG42">
        <v>32.859707741405707</v>
      </c>
      <c r="AH42">
        <v>0</v>
      </c>
      <c r="AI42">
        <v>0</v>
      </c>
      <c r="AJ42">
        <v>0</v>
      </c>
      <c r="AK42">
        <v>32.031399672307714</v>
      </c>
      <c r="AL42">
        <v>27.005717448557977</v>
      </c>
      <c r="AM42">
        <v>8.5914831358810506</v>
      </c>
      <c r="AN42">
        <v>7.0934951581089534E-2</v>
      </c>
      <c r="AO42">
        <v>0</v>
      </c>
      <c r="AP42">
        <v>0</v>
      </c>
      <c r="AQ42">
        <v>27.606162997244571</v>
      </c>
      <c r="AR42">
        <v>20.95297340622437</v>
      </c>
      <c r="AS42">
        <v>17.311639689785935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32.893658904690966</v>
      </c>
      <c r="BB42">
        <f t="shared" si="0"/>
        <v>754.03597996351493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281.77548099650937</v>
      </c>
      <c r="L43">
        <v>10.081793379910293</v>
      </c>
      <c r="M43">
        <v>66.813562708047925</v>
      </c>
      <c r="N43">
        <v>55.154492602472189</v>
      </c>
      <c r="O43">
        <v>76.990966714706403</v>
      </c>
      <c r="P43">
        <v>33.201997678432996</v>
      </c>
      <c r="Q43">
        <v>3.3800465812422682</v>
      </c>
      <c r="R43">
        <v>4.0187185730235617</v>
      </c>
      <c r="S43">
        <v>3.018060394018089</v>
      </c>
      <c r="T43">
        <v>1.0108121402328158</v>
      </c>
      <c r="U43">
        <v>52.013888032541857</v>
      </c>
      <c r="V43">
        <v>0</v>
      </c>
      <c r="W43">
        <v>5.020344324570317</v>
      </c>
      <c r="X43">
        <v>15.070474801872354</v>
      </c>
      <c r="Y43">
        <v>0</v>
      </c>
      <c r="Z43">
        <v>2.8925477319974955</v>
      </c>
      <c r="AA43">
        <v>0</v>
      </c>
      <c r="AB43">
        <v>7.3689038655235972</v>
      </c>
      <c r="AC43">
        <v>0</v>
      </c>
      <c r="AD43">
        <v>0</v>
      </c>
      <c r="AE43">
        <v>0</v>
      </c>
      <c r="AF43">
        <v>0</v>
      </c>
      <c r="AG43">
        <v>32.859707741405707</v>
      </c>
      <c r="AH43">
        <v>0</v>
      </c>
      <c r="AI43">
        <v>0</v>
      </c>
      <c r="AJ43">
        <v>0</v>
      </c>
      <c r="AK43">
        <v>32.031399672307714</v>
      </c>
      <c r="AL43">
        <v>27.005717448557977</v>
      </c>
      <c r="AM43">
        <v>8.5914831358810506</v>
      </c>
      <c r="AN43">
        <v>7.0934951581089534E-2</v>
      </c>
      <c r="AO43">
        <v>0</v>
      </c>
      <c r="AP43">
        <v>0</v>
      </c>
      <c r="AQ43">
        <v>18.404108664829717</v>
      </c>
      <c r="AR43">
        <v>20.95297340622437</v>
      </c>
      <c r="AS43">
        <v>17.311639689785935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32.396674308851146</v>
      </c>
      <c r="BB43">
        <f t="shared" si="0"/>
        <v>742.64338092682397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281.77548099650937</v>
      </c>
      <c r="L44">
        <v>10.081793379910293</v>
      </c>
      <c r="M44">
        <v>66.813562708047925</v>
      </c>
      <c r="N44">
        <v>55.154492602472189</v>
      </c>
      <c r="O44">
        <v>76.990966714706403</v>
      </c>
      <c r="P44">
        <v>33.201997678432996</v>
      </c>
      <c r="Q44">
        <v>3.0216432811936973</v>
      </c>
      <c r="R44">
        <v>4.0175906058908666</v>
      </c>
      <c r="S44">
        <v>3.018060394018089</v>
      </c>
      <c r="T44">
        <v>1.0108121402328158</v>
      </c>
      <c r="U44">
        <v>52.013888032541857</v>
      </c>
      <c r="V44">
        <v>0</v>
      </c>
      <c r="W44">
        <v>5.0211612274426969</v>
      </c>
      <c r="X44">
        <v>15.070474801872354</v>
      </c>
      <c r="Y44">
        <v>0</v>
      </c>
      <c r="Z44">
        <v>2.8925477319974955</v>
      </c>
      <c r="AA44">
        <v>0</v>
      </c>
      <c r="AB44">
        <v>7.3689038655235972</v>
      </c>
      <c r="AC44">
        <v>0</v>
      </c>
      <c r="AD44">
        <v>0</v>
      </c>
      <c r="AE44">
        <v>0</v>
      </c>
      <c r="AF44">
        <v>0</v>
      </c>
      <c r="AG44">
        <v>32.859707741405707</v>
      </c>
      <c r="AH44">
        <v>0</v>
      </c>
      <c r="AI44">
        <v>0</v>
      </c>
      <c r="AJ44">
        <v>0</v>
      </c>
      <c r="AK44">
        <v>32.031399672307714</v>
      </c>
      <c r="AL44">
        <v>27.005717448557977</v>
      </c>
      <c r="AM44">
        <v>8.5914831358810506</v>
      </c>
      <c r="AN44">
        <v>7.0934951581089534E-2</v>
      </c>
      <c r="AO44">
        <v>0</v>
      </c>
      <c r="AP44">
        <v>0</v>
      </c>
      <c r="AQ44">
        <v>18.404108664829717</v>
      </c>
      <c r="AR44">
        <v>20.95297340622437</v>
      </c>
      <c r="AS44">
        <v>17.311639689785935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32.381680048423036</v>
      </c>
      <c r="BB44">
        <f t="shared" si="0"/>
        <v>742.29966082294334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280.36755157321903</v>
      </c>
      <c r="L45">
        <v>10.081308720327854</v>
      </c>
      <c r="M45">
        <v>66.813562708047925</v>
      </c>
      <c r="N45">
        <v>55.154492602472189</v>
      </c>
      <c r="O45">
        <v>76.990966714706403</v>
      </c>
      <c r="P45">
        <v>33.201997678432996</v>
      </c>
      <c r="Q45">
        <v>4.1659201610754968</v>
      </c>
      <c r="R45">
        <v>4.0187185730235617</v>
      </c>
      <c r="S45">
        <v>3.018060394018089</v>
      </c>
      <c r="T45">
        <v>1.0108121402328158</v>
      </c>
      <c r="U45">
        <v>52.013888032541857</v>
      </c>
      <c r="V45">
        <v>0</v>
      </c>
      <c r="W45">
        <v>5.020344324570317</v>
      </c>
      <c r="X45">
        <v>15.070474801872354</v>
      </c>
      <c r="Y45">
        <v>0</v>
      </c>
      <c r="Z45">
        <v>2.8925477319974955</v>
      </c>
      <c r="AA45">
        <v>0</v>
      </c>
      <c r="AB45">
        <v>7.3689038655235972</v>
      </c>
      <c r="AC45">
        <v>0</v>
      </c>
      <c r="AD45">
        <v>0</v>
      </c>
      <c r="AE45">
        <v>0</v>
      </c>
      <c r="AF45">
        <v>0</v>
      </c>
      <c r="AG45">
        <v>32.859707741405707</v>
      </c>
      <c r="AH45">
        <v>0</v>
      </c>
      <c r="AI45">
        <v>0</v>
      </c>
      <c r="AJ45">
        <v>0</v>
      </c>
      <c r="AK45">
        <v>32.031399672307714</v>
      </c>
      <c r="AL45">
        <v>27.005717448557977</v>
      </c>
      <c r="AM45">
        <v>8.5914831358810506</v>
      </c>
      <c r="AN45">
        <v>7.0934951581089534E-2</v>
      </c>
      <c r="AO45">
        <v>0</v>
      </c>
      <c r="AP45">
        <v>0</v>
      </c>
      <c r="AQ45">
        <v>18.404108664829717</v>
      </c>
      <c r="AR45">
        <v>20.95297340622437</v>
      </c>
      <c r="AS45">
        <v>17.311639689785935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32.370652115824143</v>
      </c>
      <c r="BB45">
        <f t="shared" si="0"/>
        <v>742.0468626168115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280.36755157321903</v>
      </c>
      <c r="L46">
        <v>10.081308720327854</v>
      </c>
      <c r="M46">
        <v>66.813562708047925</v>
      </c>
      <c r="N46">
        <v>55.154492602472189</v>
      </c>
      <c r="O46">
        <v>76.990966714706403</v>
      </c>
      <c r="P46">
        <v>33.201997678432996</v>
      </c>
      <c r="Q46">
        <v>4.1659201610754968</v>
      </c>
      <c r="R46">
        <v>4.0187185730235617</v>
      </c>
      <c r="S46">
        <v>3.018060394018089</v>
      </c>
      <c r="T46">
        <v>1.0108121402328158</v>
      </c>
      <c r="U46">
        <v>52.013888032541857</v>
      </c>
      <c r="V46">
        <v>0</v>
      </c>
      <c r="W46">
        <v>5.020344324570317</v>
      </c>
      <c r="X46">
        <v>15.070474801872354</v>
      </c>
      <c r="Y46">
        <v>0</v>
      </c>
      <c r="Z46">
        <v>2.8925477319974955</v>
      </c>
      <c r="AA46">
        <v>0</v>
      </c>
      <c r="AB46">
        <v>7.3689038655235972</v>
      </c>
      <c r="AC46">
        <v>0</v>
      </c>
      <c r="AD46">
        <v>0</v>
      </c>
      <c r="AE46">
        <v>0</v>
      </c>
      <c r="AF46">
        <v>0</v>
      </c>
      <c r="AG46">
        <v>32.859707741405707</v>
      </c>
      <c r="AH46">
        <v>0</v>
      </c>
      <c r="AI46">
        <v>0</v>
      </c>
      <c r="AJ46">
        <v>0</v>
      </c>
      <c r="AK46">
        <v>32.031399672307714</v>
      </c>
      <c r="AL46">
        <v>27.005717448557977</v>
      </c>
      <c r="AM46">
        <v>8.5914831358810506</v>
      </c>
      <c r="AN46">
        <v>7.0934951581089534E-2</v>
      </c>
      <c r="AO46">
        <v>0</v>
      </c>
      <c r="AP46">
        <v>0</v>
      </c>
      <c r="AQ46">
        <v>18.404108664829717</v>
      </c>
      <c r="AR46">
        <v>23.389365652102061</v>
      </c>
      <c r="AS46">
        <v>17.311639689785935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32.472493311701825</v>
      </c>
      <c r="BB46">
        <f t="shared" si="0"/>
        <v>744.38141366681145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279.77306950817029</v>
      </c>
      <c r="L47">
        <v>10.049948403587415</v>
      </c>
      <c r="M47">
        <v>66.813562708047925</v>
      </c>
      <c r="N47">
        <v>55.154492602472189</v>
      </c>
      <c r="O47">
        <v>76.990966714706403</v>
      </c>
      <c r="P47">
        <v>33.201997678432996</v>
      </c>
      <c r="Q47">
        <v>3.0216432811936973</v>
      </c>
      <c r="R47">
        <v>4.0187185730235617</v>
      </c>
      <c r="S47">
        <v>3.018060394018089</v>
      </c>
      <c r="T47">
        <v>1.0108121402328158</v>
      </c>
      <c r="U47">
        <v>52.013888032541857</v>
      </c>
      <c r="V47">
        <v>0</v>
      </c>
      <c r="W47">
        <v>5.0248669557574646</v>
      </c>
      <c r="X47">
        <v>15.38279956436417</v>
      </c>
      <c r="Y47">
        <v>0</v>
      </c>
      <c r="Z47">
        <v>2.8925477319974955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32.859707741405707</v>
      </c>
      <c r="AH47">
        <v>0</v>
      </c>
      <c r="AI47">
        <v>0</v>
      </c>
      <c r="AJ47">
        <v>0</v>
      </c>
      <c r="AK47">
        <v>32.031399672307714</v>
      </c>
      <c r="AL47">
        <v>27.005717448557977</v>
      </c>
      <c r="AM47">
        <v>8.5914831358810506</v>
      </c>
      <c r="AN47">
        <v>7.0934951581089534E-2</v>
      </c>
      <c r="AO47">
        <v>0</v>
      </c>
      <c r="AP47">
        <v>0</v>
      </c>
      <c r="AQ47">
        <v>18.404108664829717</v>
      </c>
      <c r="AR47">
        <v>23.389365652102061</v>
      </c>
      <c r="AS47">
        <v>17.311639689785935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32.103726366040846</v>
      </c>
      <c r="BB47">
        <f t="shared" si="0"/>
        <v>735.92800487895693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279.77306950817029</v>
      </c>
      <c r="L48">
        <v>10.049948403587415</v>
      </c>
      <c r="M48">
        <v>66.813562708047925</v>
      </c>
      <c r="N48">
        <v>55.154492602472189</v>
      </c>
      <c r="O48">
        <v>76.990966714706403</v>
      </c>
      <c r="P48">
        <v>33.201997678432996</v>
      </c>
      <c r="Q48">
        <v>3.0216432811936973</v>
      </c>
      <c r="R48">
        <v>4.0187185730235617</v>
      </c>
      <c r="S48">
        <v>3.018060394018089</v>
      </c>
      <c r="T48">
        <v>1.0108121402328158</v>
      </c>
      <c r="U48">
        <v>52.013888032541857</v>
      </c>
      <c r="V48">
        <v>0</v>
      </c>
      <c r="W48">
        <v>5.0248669557574646</v>
      </c>
      <c r="X48">
        <v>15.069719659821292</v>
      </c>
      <c r="Y48">
        <v>0</v>
      </c>
      <c r="Z48">
        <v>2.8925477319974955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32.859707741405707</v>
      </c>
      <c r="AH48">
        <v>0</v>
      </c>
      <c r="AI48">
        <v>0</v>
      </c>
      <c r="AJ48">
        <v>0</v>
      </c>
      <c r="AK48">
        <v>32.031399672307714</v>
      </c>
      <c r="AL48">
        <v>27.005717448557977</v>
      </c>
      <c r="AM48">
        <v>8.5914831358810506</v>
      </c>
      <c r="AN48">
        <v>7.0934951581089534E-2</v>
      </c>
      <c r="AO48">
        <v>0</v>
      </c>
      <c r="AP48">
        <v>0</v>
      </c>
      <c r="AQ48">
        <v>18.404108664829717</v>
      </c>
      <c r="AR48">
        <v>20.95297340622437</v>
      </c>
      <c r="AS48">
        <v>17.311639689785935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31.988798430153263</v>
      </c>
      <c r="BB48">
        <f t="shared" si="0"/>
        <v>733.29346066442395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279.77306950817029</v>
      </c>
      <c r="L49">
        <v>10.049948403587415</v>
      </c>
      <c r="M49">
        <v>66.813562708047925</v>
      </c>
      <c r="N49">
        <v>55.154492602472189</v>
      </c>
      <c r="O49">
        <v>76.990966714706403</v>
      </c>
      <c r="P49">
        <v>33.201997678432996</v>
      </c>
      <c r="Q49">
        <v>3.0216432811936973</v>
      </c>
      <c r="R49">
        <v>3.820707651715197</v>
      </c>
      <c r="S49">
        <v>3.018060394018089</v>
      </c>
      <c r="T49">
        <v>1.0108121402328158</v>
      </c>
      <c r="U49">
        <v>52.013888032541857</v>
      </c>
      <c r="V49">
        <v>0</v>
      </c>
      <c r="W49">
        <v>5.0211612274426969</v>
      </c>
      <c r="X49">
        <v>12.17892163643452</v>
      </c>
      <c r="Y49">
        <v>0</v>
      </c>
      <c r="Z49">
        <v>2.8925477319974955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32.859707741405707</v>
      </c>
      <c r="AH49">
        <v>0</v>
      </c>
      <c r="AI49">
        <v>0</v>
      </c>
      <c r="AJ49">
        <v>0</v>
      </c>
      <c r="AK49">
        <v>32.031399672307714</v>
      </c>
      <c r="AL49">
        <v>27.005717448557977</v>
      </c>
      <c r="AM49">
        <v>8.5914831358810506</v>
      </c>
      <c r="AN49">
        <v>7.0934951581089534E-2</v>
      </c>
      <c r="AO49">
        <v>0</v>
      </c>
      <c r="AP49">
        <v>0</v>
      </c>
      <c r="AQ49">
        <v>18.404108664829717</v>
      </c>
      <c r="AR49">
        <v>20.95297340622437</v>
      </c>
      <c r="AS49">
        <v>17.311639689785935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31.859531316821446</v>
      </c>
      <c r="BB49">
        <f t="shared" si="0"/>
        <v>730.33021310474589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279.77306950817029</v>
      </c>
      <c r="L50">
        <v>10.049948403587415</v>
      </c>
      <c r="M50">
        <v>66.813562708047925</v>
      </c>
      <c r="N50">
        <v>55.154492602472189</v>
      </c>
      <c r="O50">
        <v>76.990966714706403</v>
      </c>
      <c r="P50">
        <v>33.201997678432996</v>
      </c>
      <c r="Q50">
        <v>3.0216432811936973</v>
      </c>
      <c r="R50">
        <v>4.0171357504508505</v>
      </c>
      <c r="S50">
        <v>3.018060394018089</v>
      </c>
      <c r="T50">
        <v>1.0108121402328158</v>
      </c>
      <c r="U50">
        <v>52.013888032541857</v>
      </c>
      <c r="V50">
        <v>0</v>
      </c>
      <c r="W50">
        <v>5.0211612274426969</v>
      </c>
      <c r="X50">
        <v>14.756791681020454</v>
      </c>
      <c r="Y50">
        <v>0</v>
      </c>
      <c r="Z50">
        <v>2.8925477319974955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32.859707741405707</v>
      </c>
      <c r="AH50">
        <v>11.483570352536006</v>
      </c>
      <c r="AI50">
        <v>0</v>
      </c>
      <c r="AJ50">
        <v>0</v>
      </c>
      <c r="AK50">
        <v>32.031399672307714</v>
      </c>
      <c r="AL50">
        <v>27.005717448557977</v>
      </c>
      <c r="AM50">
        <v>8.5914831358810506</v>
      </c>
      <c r="AN50">
        <v>7.0934951581089534E-2</v>
      </c>
      <c r="AO50">
        <v>0</v>
      </c>
      <c r="AP50">
        <v>0</v>
      </c>
      <c r="AQ50">
        <v>18.404108664829717</v>
      </c>
      <c r="AR50">
        <v>20.95297340622437</v>
      </c>
      <c r="AS50">
        <v>17.311639689785935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32.455510219948295</v>
      </c>
      <c r="BB50">
        <f t="shared" si="0"/>
        <v>743.99210269747653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1.2623554581506993</v>
      </c>
      <c r="J51">
        <v>0</v>
      </c>
      <c r="K51">
        <v>279.86109478795242</v>
      </c>
      <c r="L51">
        <v>10.050025109280384</v>
      </c>
      <c r="M51">
        <v>66.813562708047925</v>
      </c>
      <c r="N51">
        <v>55.154492602472189</v>
      </c>
      <c r="O51">
        <v>76.990966714706403</v>
      </c>
      <c r="P51">
        <v>33.201997678432996</v>
      </c>
      <c r="Q51">
        <v>3.0216432811936973</v>
      </c>
      <c r="R51">
        <v>4.0184302248509773</v>
      </c>
      <c r="S51">
        <v>4.1740727314006163</v>
      </c>
      <c r="T51">
        <v>1.0108121402328158</v>
      </c>
      <c r="U51">
        <v>52.013888032541857</v>
      </c>
      <c r="V51">
        <v>0</v>
      </c>
      <c r="W51">
        <v>5.0211612274426969</v>
      </c>
      <c r="X51">
        <v>65.102512508786745</v>
      </c>
      <c r="Y51">
        <v>0</v>
      </c>
      <c r="Z51">
        <v>5.785095463994991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32.859707741405707</v>
      </c>
      <c r="AH51">
        <v>11.483570352536006</v>
      </c>
      <c r="AI51">
        <v>0</v>
      </c>
      <c r="AJ51">
        <v>0</v>
      </c>
      <c r="AK51">
        <v>32.031399672307714</v>
      </c>
      <c r="AL51">
        <v>27.005717448557977</v>
      </c>
      <c r="AM51">
        <v>8.5914831358810506</v>
      </c>
      <c r="AN51">
        <v>6.9570754550198274E-2</v>
      </c>
      <c r="AO51">
        <v>0</v>
      </c>
      <c r="AP51">
        <v>0</v>
      </c>
      <c r="AQ51">
        <v>18.404108664829717</v>
      </c>
      <c r="AR51">
        <v>20.95297340622437</v>
      </c>
      <c r="AS51">
        <v>17.311639689785935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34.785637368186599</v>
      </c>
      <c r="BB51">
        <f t="shared" si="0"/>
        <v>797.40664416737957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1.2623554581506993</v>
      </c>
      <c r="J52">
        <v>0</v>
      </c>
      <c r="K52">
        <v>279.86109478795242</v>
      </c>
      <c r="L52">
        <v>10.050025109280384</v>
      </c>
      <c r="M52">
        <v>66.813562708047925</v>
      </c>
      <c r="N52">
        <v>55.154492602472189</v>
      </c>
      <c r="O52">
        <v>76.990966714706403</v>
      </c>
      <c r="P52">
        <v>33.201997678432996</v>
      </c>
      <c r="Q52">
        <v>3.0216432811936973</v>
      </c>
      <c r="R52">
        <v>4.0184302248509773</v>
      </c>
      <c r="S52">
        <v>4.1740727314006163</v>
      </c>
      <c r="T52">
        <v>1.0108121402328158</v>
      </c>
      <c r="U52">
        <v>52.013888032541857</v>
      </c>
      <c r="V52">
        <v>0</v>
      </c>
      <c r="W52">
        <v>5.0211612274426969</v>
      </c>
      <c r="X52">
        <v>65.102512508786745</v>
      </c>
      <c r="Y52">
        <v>0</v>
      </c>
      <c r="Z52">
        <v>5.785095463994991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32.859707741405707</v>
      </c>
      <c r="AH52">
        <v>11.483570352536006</v>
      </c>
      <c r="AI52">
        <v>0</v>
      </c>
      <c r="AJ52">
        <v>0</v>
      </c>
      <c r="AK52">
        <v>32.031399672307714</v>
      </c>
      <c r="AL52">
        <v>27.005717448557977</v>
      </c>
      <c r="AM52">
        <v>8.5914831358810506</v>
      </c>
      <c r="AN52">
        <v>6.9570754550198274E-2</v>
      </c>
      <c r="AO52">
        <v>0</v>
      </c>
      <c r="AP52">
        <v>0</v>
      </c>
      <c r="AQ52">
        <v>18.404108664829717</v>
      </c>
      <c r="AR52">
        <v>20.95297340622437</v>
      </c>
      <c r="AS52">
        <v>17.311639689785935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34.785637368186599</v>
      </c>
      <c r="BB52">
        <f t="shared" si="0"/>
        <v>797.40664416737957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278.58691690498563</v>
      </c>
      <c r="L53">
        <v>10.049992231546273</v>
      </c>
      <c r="M53">
        <v>66.813562708047925</v>
      </c>
      <c r="N53">
        <v>55.154492602472189</v>
      </c>
      <c r="O53">
        <v>76.990966714706403</v>
      </c>
      <c r="P53">
        <v>33.201997678432996</v>
      </c>
      <c r="Q53">
        <v>3.0216432811936973</v>
      </c>
      <c r="R53">
        <v>4.0184302248509773</v>
      </c>
      <c r="S53">
        <v>4.1754021689690974</v>
      </c>
      <c r="T53">
        <v>1.0108121402328158</v>
      </c>
      <c r="U53">
        <v>52.013888032541857</v>
      </c>
      <c r="V53">
        <v>0</v>
      </c>
      <c r="W53">
        <v>5.0211612274426969</v>
      </c>
      <c r="X53">
        <v>65.102512508786745</v>
      </c>
      <c r="Y53">
        <v>0</v>
      </c>
      <c r="Z53">
        <v>5.785095463994991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32.859707741405707</v>
      </c>
      <c r="AH53">
        <v>11.483570352536006</v>
      </c>
      <c r="AI53">
        <v>0</v>
      </c>
      <c r="AJ53">
        <v>0</v>
      </c>
      <c r="AK53">
        <v>32.031399672307714</v>
      </c>
      <c r="AL53">
        <v>27.005717448557977</v>
      </c>
      <c r="AM53">
        <v>8.5914831358810506</v>
      </c>
      <c r="AN53">
        <v>6.9570754550198274E-2</v>
      </c>
      <c r="AO53">
        <v>0</v>
      </c>
      <c r="AP53">
        <v>0</v>
      </c>
      <c r="AQ53">
        <v>9.2020543324148587</v>
      </c>
      <c r="AR53">
        <v>20.95297340622437</v>
      </c>
      <c r="AS53">
        <v>17.311639689785935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34.29501859963402</v>
      </c>
      <c r="BB53">
        <f t="shared" si="0"/>
        <v>786.15997182223418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278.58691690498563</v>
      </c>
      <c r="L54">
        <v>10.049992231546273</v>
      </c>
      <c r="M54">
        <v>66.813562708047925</v>
      </c>
      <c r="N54">
        <v>55.154492602472189</v>
      </c>
      <c r="O54">
        <v>76.990966714706403</v>
      </c>
      <c r="P54">
        <v>33.201997678432996</v>
      </c>
      <c r="Q54">
        <v>3.0216432811936973</v>
      </c>
      <c r="R54">
        <v>4.0184302248509773</v>
      </c>
      <c r="S54">
        <v>4.1754021689690974</v>
      </c>
      <c r="T54">
        <v>1.0108121402328158</v>
      </c>
      <c r="U54">
        <v>52.013888032541857</v>
      </c>
      <c r="V54">
        <v>0</v>
      </c>
      <c r="W54">
        <v>5.0211612274426969</v>
      </c>
      <c r="X54">
        <v>65.102512508786745</v>
      </c>
      <c r="Y54">
        <v>0</v>
      </c>
      <c r="Z54">
        <v>5.785095463994991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32.859707741405707</v>
      </c>
      <c r="AH54">
        <v>11.483570352536006</v>
      </c>
      <c r="AI54">
        <v>0</v>
      </c>
      <c r="AJ54">
        <v>0</v>
      </c>
      <c r="AK54">
        <v>32.031399672307714</v>
      </c>
      <c r="AL54">
        <v>27.005717448557977</v>
      </c>
      <c r="AM54">
        <v>8.5914831358810506</v>
      </c>
      <c r="AN54">
        <v>6.9570754550198274E-2</v>
      </c>
      <c r="AO54">
        <v>0</v>
      </c>
      <c r="AP54">
        <v>0</v>
      </c>
      <c r="AQ54">
        <v>9.2020543324148587</v>
      </c>
      <c r="AR54">
        <v>20.95297340622437</v>
      </c>
      <c r="AS54">
        <v>17.311639689785935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34.29501859963402</v>
      </c>
      <c r="BB54">
        <f t="shared" si="0"/>
        <v>786.15997182223418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281.78965627558824</v>
      </c>
      <c r="L55">
        <v>10.049992231546273</v>
      </c>
      <c r="M55">
        <v>66.813562708047925</v>
      </c>
      <c r="N55">
        <v>55.154492602472189</v>
      </c>
      <c r="O55">
        <v>76.990966714706403</v>
      </c>
      <c r="P55">
        <v>33.201997678432996</v>
      </c>
      <c r="Q55">
        <v>3.0216432811936973</v>
      </c>
      <c r="R55">
        <v>20.067258829799925</v>
      </c>
      <c r="S55">
        <v>5.7752370108890272</v>
      </c>
      <c r="T55">
        <v>1.0108121402328158</v>
      </c>
      <c r="U55">
        <v>52.013888032541857</v>
      </c>
      <c r="V55">
        <v>9.1492579837194743</v>
      </c>
      <c r="W55">
        <v>15.353161902989781</v>
      </c>
      <c r="X55">
        <v>66.393288258910417</v>
      </c>
      <c r="Y55">
        <v>0</v>
      </c>
      <c r="Z55">
        <v>5.785095463994991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32.859707741405707</v>
      </c>
      <c r="AH55">
        <v>0</v>
      </c>
      <c r="AI55">
        <v>0</v>
      </c>
      <c r="AJ55">
        <v>0</v>
      </c>
      <c r="AK55">
        <v>32.031399672307714</v>
      </c>
      <c r="AL55">
        <v>27.005717448557977</v>
      </c>
      <c r="AM55">
        <v>8.5914831358810506</v>
      </c>
      <c r="AN55">
        <v>6.9570754550198274E-2</v>
      </c>
      <c r="AO55">
        <v>0</v>
      </c>
      <c r="AP55">
        <v>0</v>
      </c>
      <c r="AQ55">
        <v>9.2020543324148587</v>
      </c>
      <c r="AR55">
        <v>20.95297340622437</v>
      </c>
      <c r="AS55">
        <v>17.311639689785935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35.55486503498085</v>
      </c>
      <c r="BB55">
        <f t="shared" si="0"/>
        <v>815.039992261213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281.78965627558824</v>
      </c>
      <c r="L56">
        <v>10.049992231546273</v>
      </c>
      <c r="M56">
        <v>66.813562708047925</v>
      </c>
      <c r="N56">
        <v>55.154492602472189</v>
      </c>
      <c r="O56">
        <v>76.990966714706403</v>
      </c>
      <c r="P56">
        <v>33.201997678432996</v>
      </c>
      <c r="Q56">
        <v>3.0216432811936973</v>
      </c>
      <c r="R56">
        <v>20.067258829799925</v>
      </c>
      <c r="S56">
        <v>5.7752370108890272</v>
      </c>
      <c r="T56">
        <v>1.0108121402328158</v>
      </c>
      <c r="U56">
        <v>52.013888032541857</v>
      </c>
      <c r="V56">
        <v>9.1492579837194743</v>
      </c>
      <c r="W56">
        <v>15.353161902989781</v>
      </c>
      <c r="X56">
        <v>65.109271046776541</v>
      </c>
      <c r="Y56">
        <v>0</v>
      </c>
      <c r="Z56">
        <v>5.785095463994991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32.859707741405707</v>
      </c>
      <c r="AH56">
        <v>0</v>
      </c>
      <c r="AI56">
        <v>0</v>
      </c>
      <c r="AJ56">
        <v>0</v>
      </c>
      <c r="AK56">
        <v>32.031399672307714</v>
      </c>
      <c r="AL56">
        <v>27.005717448557977</v>
      </c>
      <c r="AM56">
        <v>8.5914831358810506</v>
      </c>
      <c r="AN56">
        <v>6.9570754550198274E-2</v>
      </c>
      <c r="AO56">
        <v>0</v>
      </c>
      <c r="AP56">
        <v>0</v>
      </c>
      <c r="AQ56">
        <v>9.2020543324148587</v>
      </c>
      <c r="AR56">
        <v>20.95297340622437</v>
      </c>
      <c r="AS56">
        <v>17.311639689785935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35.501193115513658</v>
      </c>
      <c r="BB56">
        <f t="shared" si="0"/>
        <v>813.80964696854653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281.78394274871334</v>
      </c>
      <c r="L57">
        <v>10.049992231546273</v>
      </c>
      <c r="M57">
        <v>66.813562708047925</v>
      </c>
      <c r="N57">
        <v>55.154492602472189</v>
      </c>
      <c r="O57">
        <v>76.990966714706403</v>
      </c>
      <c r="P57">
        <v>33.201997678432996</v>
      </c>
      <c r="Q57">
        <v>3.0216432811936973</v>
      </c>
      <c r="R57">
        <v>20.067258829799925</v>
      </c>
      <c r="S57">
        <v>6.048043720248959</v>
      </c>
      <c r="T57">
        <v>1.0108121402328158</v>
      </c>
      <c r="U57">
        <v>52.013888032541857</v>
      </c>
      <c r="V57">
        <v>9.1492579837194743</v>
      </c>
      <c r="W57">
        <v>15.353161902989781</v>
      </c>
      <c r="X57">
        <v>65.102512508786745</v>
      </c>
      <c r="Y57">
        <v>0</v>
      </c>
      <c r="Z57">
        <v>5.785095463994991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32.859707741405707</v>
      </c>
      <c r="AH57">
        <v>0</v>
      </c>
      <c r="AI57">
        <v>0</v>
      </c>
      <c r="AJ57">
        <v>0</v>
      </c>
      <c r="AK57">
        <v>32.031399672307714</v>
      </c>
      <c r="AL57">
        <v>27.005717448557977</v>
      </c>
      <c r="AM57">
        <v>8.5914831358810506</v>
      </c>
      <c r="AN57">
        <v>6.9570754550198274E-2</v>
      </c>
      <c r="AO57">
        <v>0</v>
      </c>
      <c r="AP57">
        <v>0</v>
      </c>
      <c r="AQ57">
        <v>9.2020543324148587</v>
      </c>
      <c r="AR57">
        <v>20.95297340622437</v>
      </c>
      <c r="AS57">
        <v>17.311639689785935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35.512075103653558</v>
      </c>
      <c r="BB57">
        <f t="shared" si="0"/>
        <v>814.05909962490182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281.78261617694227</v>
      </c>
      <c r="L58">
        <v>10.049992231546273</v>
      </c>
      <c r="M58">
        <v>66.813562708047925</v>
      </c>
      <c r="N58">
        <v>55.154492602472189</v>
      </c>
      <c r="O58">
        <v>76.990966714706403</v>
      </c>
      <c r="P58">
        <v>33.201997678432996</v>
      </c>
      <c r="Q58">
        <v>3.0216432811936973</v>
      </c>
      <c r="R58">
        <v>20.067258829799925</v>
      </c>
      <c r="S58">
        <v>6.048043720248959</v>
      </c>
      <c r="T58">
        <v>1.0108121402328158</v>
      </c>
      <c r="U58">
        <v>52.013888032541857</v>
      </c>
      <c r="V58">
        <v>9.143660976575978</v>
      </c>
      <c r="W58">
        <v>15.354278238728764</v>
      </c>
      <c r="X58">
        <v>65.102512508786745</v>
      </c>
      <c r="Y58">
        <v>0</v>
      </c>
      <c r="Z58">
        <v>5.785095463994991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6.370287286486561</v>
      </c>
      <c r="AG58">
        <v>32.859707741405707</v>
      </c>
      <c r="AH58">
        <v>0</v>
      </c>
      <c r="AI58">
        <v>0</v>
      </c>
      <c r="AJ58">
        <v>0</v>
      </c>
      <c r="AK58">
        <v>32.031399672307714</v>
      </c>
      <c r="AL58">
        <v>27.005717448557977</v>
      </c>
      <c r="AM58">
        <v>8.5914831358810506</v>
      </c>
      <c r="AN58">
        <v>6.9570754550198274E-2</v>
      </c>
      <c r="AO58">
        <v>0</v>
      </c>
      <c r="AP58">
        <v>0</v>
      </c>
      <c r="AQ58">
        <v>9.2020543324148587</v>
      </c>
      <c r="AR58">
        <v>20.95297340622437</v>
      </c>
      <c r="AS58">
        <v>17.311639689785935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35.778110369463974</v>
      </c>
      <c r="BB58">
        <f t="shared" si="0"/>
        <v>820.15754440240244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281.78394274871334</v>
      </c>
      <c r="L59">
        <v>10.081265212640176</v>
      </c>
      <c r="M59">
        <v>66.813562708047925</v>
      </c>
      <c r="N59">
        <v>55.154492602472189</v>
      </c>
      <c r="O59">
        <v>76.990966714706403</v>
      </c>
      <c r="P59">
        <v>33.201997678432996</v>
      </c>
      <c r="Q59">
        <v>2.8867504434412674</v>
      </c>
      <c r="R59">
        <v>20.06823805920823</v>
      </c>
      <c r="S59">
        <v>6.0841134886587627</v>
      </c>
      <c r="T59">
        <v>1.0108121402328158</v>
      </c>
      <c r="U59">
        <v>52.013888032541857</v>
      </c>
      <c r="V59">
        <v>9.1456498607537302</v>
      </c>
      <c r="W59">
        <v>15.355484498609023</v>
      </c>
      <c r="X59">
        <v>65.102512508786745</v>
      </c>
      <c r="Y59">
        <v>0</v>
      </c>
      <c r="Z59">
        <v>5.785095463994991</v>
      </c>
      <c r="AA59">
        <v>0</v>
      </c>
      <c r="AB59">
        <v>0</v>
      </c>
      <c r="AC59">
        <v>0</v>
      </c>
      <c r="AD59">
        <v>4.964047991619589</v>
      </c>
      <c r="AE59">
        <v>8.9938603645538482</v>
      </c>
      <c r="AF59">
        <v>6.370287286486561</v>
      </c>
      <c r="AG59">
        <v>32.859707741405707</v>
      </c>
      <c r="AH59">
        <v>0</v>
      </c>
      <c r="AI59">
        <v>0</v>
      </c>
      <c r="AJ59">
        <v>0</v>
      </c>
      <c r="AK59">
        <v>32.031399672307714</v>
      </c>
      <c r="AL59">
        <v>27.005717448557977</v>
      </c>
      <c r="AM59">
        <v>8.5914831358810506</v>
      </c>
      <c r="AN59">
        <v>6.9570754550198274E-2</v>
      </c>
      <c r="AO59">
        <v>0</v>
      </c>
      <c r="AP59">
        <v>0.16960763060813588</v>
      </c>
      <c r="AQ59">
        <v>9.2020543324148587</v>
      </c>
      <c r="AR59">
        <v>20.95297340622437</v>
      </c>
      <c r="AS59">
        <v>17.311639689785935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36.366046883533542</v>
      </c>
      <c r="BB59">
        <f t="shared" si="0"/>
        <v>833.63507473210291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281.78261617694227</v>
      </c>
      <c r="L60">
        <v>10.05010388330863</v>
      </c>
      <c r="M60">
        <v>66.813562708047925</v>
      </c>
      <c r="N60">
        <v>55.154492602472189</v>
      </c>
      <c r="O60">
        <v>76.990966714706403</v>
      </c>
      <c r="P60">
        <v>33.201997678432996</v>
      </c>
      <c r="Q60">
        <v>3.0174631330863471</v>
      </c>
      <c r="R60">
        <v>20.06823805920823</v>
      </c>
      <c r="S60">
        <v>6.0841134886587627</v>
      </c>
      <c r="T60">
        <v>1.0108121402328158</v>
      </c>
      <c r="U60">
        <v>52.013888032541857</v>
      </c>
      <c r="V60">
        <v>9.1456498607537302</v>
      </c>
      <c r="W60">
        <v>15.355484498609023</v>
      </c>
      <c r="X60">
        <v>65.102512508786745</v>
      </c>
      <c r="Y60">
        <v>0</v>
      </c>
      <c r="Z60">
        <v>5.785095463994991</v>
      </c>
      <c r="AA60">
        <v>0</v>
      </c>
      <c r="AB60">
        <v>0</v>
      </c>
      <c r="AC60">
        <v>0</v>
      </c>
      <c r="AD60">
        <v>4.964047991619589</v>
      </c>
      <c r="AE60">
        <v>8.9938603645538482</v>
      </c>
      <c r="AF60">
        <v>6.370287286486561</v>
      </c>
      <c r="AG60">
        <v>32.859707741405707</v>
      </c>
      <c r="AH60">
        <v>0</v>
      </c>
      <c r="AI60">
        <v>0</v>
      </c>
      <c r="AJ60">
        <v>0</v>
      </c>
      <c r="AK60">
        <v>32.031399672307714</v>
      </c>
      <c r="AL60">
        <v>27.005717448557977</v>
      </c>
      <c r="AM60">
        <v>8.5914831358810506</v>
      </c>
      <c r="AN60">
        <v>6.9570754550198274E-2</v>
      </c>
      <c r="AO60">
        <v>0</v>
      </c>
      <c r="AP60">
        <v>0.16960763060813588</v>
      </c>
      <c r="AQ60">
        <v>9.2020543324148587</v>
      </c>
      <c r="AR60">
        <v>20.95297340622437</v>
      </c>
      <c r="AS60">
        <v>17.311639689785935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36.370152679694627</v>
      </c>
      <c r="BB60">
        <f t="shared" si="0"/>
        <v>833.72919372448428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282.00922041997387</v>
      </c>
      <c r="L61">
        <v>10.05010388330863</v>
      </c>
      <c r="M61">
        <v>66.813562708047925</v>
      </c>
      <c r="N61">
        <v>55.154492602472189</v>
      </c>
      <c r="O61">
        <v>76.990966714706403</v>
      </c>
      <c r="P61">
        <v>33.201997678432996</v>
      </c>
      <c r="Q61">
        <v>4.9594532608277389</v>
      </c>
      <c r="R61">
        <v>20.06823805920823</v>
      </c>
      <c r="S61">
        <v>6.0841134886587627</v>
      </c>
      <c r="T61">
        <v>1.0108121402328158</v>
      </c>
      <c r="U61">
        <v>52.013888032541857</v>
      </c>
      <c r="V61">
        <v>9.1456498607537302</v>
      </c>
      <c r="W61">
        <v>15.355484498609023</v>
      </c>
      <c r="X61">
        <v>65.102512508786745</v>
      </c>
      <c r="Y61">
        <v>0</v>
      </c>
      <c r="Z61">
        <v>5.785095463994991</v>
      </c>
      <c r="AA61">
        <v>0</v>
      </c>
      <c r="AB61">
        <v>0</v>
      </c>
      <c r="AC61">
        <v>0</v>
      </c>
      <c r="AD61">
        <v>4.964047991619589</v>
      </c>
      <c r="AE61">
        <v>8.9938603645538482</v>
      </c>
      <c r="AF61">
        <v>6.370287286486561</v>
      </c>
      <c r="AG61">
        <v>32.859707741405707</v>
      </c>
      <c r="AH61">
        <v>9.2984374724483398</v>
      </c>
      <c r="AI61">
        <v>0</v>
      </c>
      <c r="AJ61">
        <v>0</v>
      </c>
      <c r="AK61">
        <v>32.031399672307714</v>
      </c>
      <c r="AL61">
        <v>27.005717448557977</v>
      </c>
      <c r="AM61">
        <v>8.5914831358810506</v>
      </c>
      <c r="AN61">
        <v>6.9570754550198274E-2</v>
      </c>
      <c r="AO61">
        <v>0</v>
      </c>
      <c r="AP61">
        <v>0.16960763060813588</v>
      </c>
      <c r="AQ61">
        <v>18.404108664829717</v>
      </c>
      <c r="AR61">
        <v>20.95297340622437</v>
      </c>
      <c r="AS61">
        <v>17.311639689785935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37.234120481836229</v>
      </c>
      <c r="BB61">
        <f t="shared" si="0"/>
        <v>853.53431209797873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282.01788066369124</v>
      </c>
      <c r="L62">
        <v>10.049993149070716</v>
      </c>
      <c r="M62">
        <v>66.813562708047925</v>
      </c>
      <c r="N62">
        <v>55.154492602472189</v>
      </c>
      <c r="O62">
        <v>76.990966714706403</v>
      </c>
      <c r="P62">
        <v>33.201997678432996</v>
      </c>
      <c r="Q62">
        <v>4.9594532608277389</v>
      </c>
      <c r="R62">
        <v>20.06823805920823</v>
      </c>
      <c r="S62">
        <v>6.0841134886587627</v>
      </c>
      <c r="T62">
        <v>1.0108121402328158</v>
      </c>
      <c r="U62">
        <v>52.013888032541857</v>
      </c>
      <c r="V62">
        <v>9.1456498607537302</v>
      </c>
      <c r="W62">
        <v>15.355484498609023</v>
      </c>
      <c r="X62">
        <v>65.102512508786745</v>
      </c>
      <c r="Y62">
        <v>0</v>
      </c>
      <c r="Z62">
        <v>5.785095463994991</v>
      </c>
      <c r="AA62">
        <v>0</v>
      </c>
      <c r="AB62">
        <v>0</v>
      </c>
      <c r="AC62">
        <v>0</v>
      </c>
      <c r="AD62">
        <v>4.964047991619589</v>
      </c>
      <c r="AE62">
        <v>8.9938603645538482</v>
      </c>
      <c r="AF62">
        <v>6.370287286486561</v>
      </c>
      <c r="AG62">
        <v>32.859707741405707</v>
      </c>
      <c r="AH62">
        <v>9.2984374724483398</v>
      </c>
      <c r="AI62">
        <v>0</v>
      </c>
      <c r="AJ62">
        <v>0</v>
      </c>
      <c r="AK62">
        <v>32.031399672307714</v>
      </c>
      <c r="AL62">
        <v>27.005717448557977</v>
      </c>
      <c r="AM62">
        <v>8.5914831358810506</v>
      </c>
      <c r="AN62">
        <v>6.9570754550198274E-2</v>
      </c>
      <c r="AO62">
        <v>0</v>
      </c>
      <c r="AP62">
        <v>5.6535724087054269E-2</v>
      </c>
      <c r="AQ62">
        <v>18.404108664829717</v>
      </c>
      <c r="AR62">
        <v>20.95297340622437</v>
      </c>
      <c r="AS62">
        <v>17.311639689785935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37.229751445639877</v>
      </c>
      <c r="BB62">
        <f t="shared" si="0"/>
        <v>853.43415873713366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279.07326112840286</v>
      </c>
      <c r="L63">
        <v>10.050166753569341</v>
      </c>
      <c r="M63">
        <v>66.813562708047925</v>
      </c>
      <c r="N63">
        <v>55.154492602472189</v>
      </c>
      <c r="O63">
        <v>76.990966714706403</v>
      </c>
      <c r="P63">
        <v>33.201997678432996</v>
      </c>
      <c r="Q63">
        <v>3.2992258592891717</v>
      </c>
      <c r="R63">
        <v>20.028974810264316</v>
      </c>
      <c r="S63">
        <v>3.5799182100375964</v>
      </c>
      <c r="T63">
        <v>1.0108121402328158</v>
      </c>
      <c r="U63">
        <v>52.013888032541857</v>
      </c>
      <c r="V63">
        <v>9.1456498607537302</v>
      </c>
      <c r="W63">
        <v>15.355484498609023</v>
      </c>
      <c r="X63">
        <v>65.102512508786745</v>
      </c>
      <c r="Y63">
        <v>0</v>
      </c>
      <c r="Z63">
        <v>5.785095463994991</v>
      </c>
      <c r="AA63">
        <v>0</v>
      </c>
      <c r="AB63">
        <v>0</v>
      </c>
      <c r="AC63">
        <v>0</v>
      </c>
      <c r="AD63">
        <v>4.964047991619589</v>
      </c>
      <c r="AE63">
        <v>8.9938603645538482</v>
      </c>
      <c r="AF63">
        <v>6.370287286486561</v>
      </c>
      <c r="AG63">
        <v>32.859707741405707</v>
      </c>
      <c r="AH63">
        <v>9.2984374724483398</v>
      </c>
      <c r="AI63">
        <v>0</v>
      </c>
      <c r="AJ63">
        <v>0</v>
      </c>
      <c r="AK63">
        <v>32.031399672307714</v>
      </c>
      <c r="AL63">
        <v>27.005717448557977</v>
      </c>
      <c r="AM63">
        <v>8.5914831358810506</v>
      </c>
      <c r="AN63">
        <v>6.9570754550198274E-2</v>
      </c>
      <c r="AO63">
        <v>0</v>
      </c>
      <c r="AP63">
        <v>5.6535724087054269E-2</v>
      </c>
      <c r="AQ63">
        <v>18.404108664829717</v>
      </c>
      <c r="AR63">
        <v>20.95297340622437</v>
      </c>
      <c r="AS63">
        <v>17.311639689785935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36.930959533896342</v>
      </c>
      <c r="BB63">
        <f t="shared" si="0"/>
        <v>846.58481878898363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279.10289115159651</v>
      </c>
      <c r="L64">
        <v>10.050170517561499</v>
      </c>
      <c r="M64">
        <v>66.813562708047925</v>
      </c>
      <c r="N64">
        <v>55.154492602472189</v>
      </c>
      <c r="O64">
        <v>76.990966714706403</v>
      </c>
      <c r="P64">
        <v>33.201997678432996</v>
      </c>
      <c r="Q64">
        <v>3.0584596230240777</v>
      </c>
      <c r="R64">
        <v>20.069038447798334</v>
      </c>
      <c r="S64">
        <v>3.0147604222706308</v>
      </c>
      <c r="T64">
        <v>1.0108121402328158</v>
      </c>
      <c r="U64">
        <v>52.013888032541857</v>
      </c>
      <c r="V64">
        <v>9.1456498607537302</v>
      </c>
      <c r="W64">
        <v>15.355484498609023</v>
      </c>
      <c r="X64">
        <v>65.102512508786745</v>
      </c>
      <c r="Y64">
        <v>0</v>
      </c>
      <c r="Z64">
        <v>5.785095463994991</v>
      </c>
      <c r="AA64">
        <v>0</v>
      </c>
      <c r="AB64">
        <v>0</v>
      </c>
      <c r="AC64">
        <v>0</v>
      </c>
      <c r="AD64">
        <v>4.964047991619589</v>
      </c>
      <c r="AE64">
        <v>8.9938603645538482</v>
      </c>
      <c r="AF64">
        <v>6.370287286486561</v>
      </c>
      <c r="AG64">
        <v>32.859707741405707</v>
      </c>
      <c r="AH64">
        <v>9.2984374724483398</v>
      </c>
      <c r="AI64">
        <v>0</v>
      </c>
      <c r="AJ64">
        <v>0</v>
      </c>
      <c r="AK64">
        <v>32.031399672307714</v>
      </c>
      <c r="AL64">
        <v>27.005717448557977</v>
      </c>
      <c r="AM64">
        <v>8.5914831358810506</v>
      </c>
      <c r="AN64">
        <v>6.9570754550198274E-2</v>
      </c>
      <c r="AO64">
        <v>0</v>
      </c>
      <c r="AP64">
        <v>5.6535724087054269E-2</v>
      </c>
      <c r="AQ64">
        <v>18.404108664829717</v>
      </c>
      <c r="AR64">
        <v>20.95297340622437</v>
      </c>
      <c r="AS64">
        <v>17.311639689785935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36.900185262045099</v>
      </c>
      <c r="BB64">
        <f t="shared" si="0"/>
        <v>845.87936646152275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278.52303222200226</v>
      </c>
      <c r="L65">
        <v>19.244312315142501</v>
      </c>
      <c r="M65">
        <v>66.813562708047925</v>
      </c>
      <c r="N65">
        <v>55.154492602472189</v>
      </c>
      <c r="O65">
        <v>76.990966714706403</v>
      </c>
      <c r="P65">
        <v>33.201997678432996</v>
      </c>
      <c r="Q65">
        <v>3.0161007188283886</v>
      </c>
      <c r="R65">
        <v>20.06491473383641</v>
      </c>
      <c r="S65">
        <v>3.0149636215412698</v>
      </c>
      <c r="T65">
        <v>1.6812061156334794</v>
      </c>
      <c r="U65">
        <v>52.013888032541857</v>
      </c>
      <c r="V65">
        <v>9.1456498607537302</v>
      </c>
      <c r="W65">
        <v>15.355484498609023</v>
      </c>
      <c r="X65">
        <v>65.102512508786745</v>
      </c>
      <c r="Y65">
        <v>0</v>
      </c>
      <c r="Z65">
        <v>5.785095463994991</v>
      </c>
      <c r="AA65">
        <v>0</v>
      </c>
      <c r="AB65">
        <v>0</v>
      </c>
      <c r="AC65">
        <v>0</v>
      </c>
      <c r="AD65">
        <v>4.964047991619589</v>
      </c>
      <c r="AE65">
        <v>8.9938603645538482</v>
      </c>
      <c r="AF65">
        <v>6.370287286486561</v>
      </c>
      <c r="AG65">
        <v>32.859707741405707</v>
      </c>
      <c r="AH65">
        <v>9.2984374724483398</v>
      </c>
      <c r="AI65">
        <v>0</v>
      </c>
      <c r="AJ65">
        <v>0</v>
      </c>
      <c r="AK65">
        <v>32.031399672307714</v>
      </c>
      <c r="AL65">
        <v>27.005717448557977</v>
      </c>
      <c r="AM65">
        <v>8.5914831358810506</v>
      </c>
      <c r="AN65">
        <v>6.9570754550198274E-2</v>
      </c>
      <c r="AO65">
        <v>0</v>
      </c>
      <c r="AP65">
        <v>5.6535724087054269E-2</v>
      </c>
      <c r="AQ65">
        <v>18.404108664829717</v>
      </c>
      <c r="AR65">
        <v>20.95297340622437</v>
      </c>
      <c r="AS65">
        <v>17.311639689785935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37.286350274389193</v>
      </c>
      <c r="BB65">
        <f t="shared" si="0"/>
        <v>854.73159887367899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316.54421312348711</v>
      </c>
      <c r="L66">
        <v>19.244445592104384</v>
      </c>
      <c r="M66">
        <v>66.813562708047925</v>
      </c>
      <c r="N66">
        <v>55.154492602472189</v>
      </c>
      <c r="O66">
        <v>76.990966714706403</v>
      </c>
      <c r="P66">
        <v>33.201997678432996</v>
      </c>
      <c r="Q66">
        <v>9.8230635360087835</v>
      </c>
      <c r="R66">
        <v>20.06491473383641</v>
      </c>
      <c r="S66">
        <v>11.438341310430829</v>
      </c>
      <c r="T66">
        <v>1.6812061156334794</v>
      </c>
      <c r="U66">
        <v>52.013888032541857</v>
      </c>
      <c r="V66">
        <v>9.1456498607537302</v>
      </c>
      <c r="W66">
        <v>15.355484498609023</v>
      </c>
      <c r="X66">
        <v>65.102512508786745</v>
      </c>
      <c r="Y66">
        <v>0</v>
      </c>
      <c r="Z66">
        <v>5.785095463994991</v>
      </c>
      <c r="AA66">
        <v>0</v>
      </c>
      <c r="AB66">
        <v>0</v>
      </c>
      <c r="AC66">
        <v>0</v>
      </c>
      <c r="AD66">
        <v>4.964047991619589</v>
      </c>
      <c r="AE66">
        <v>8.9938603645538482</v>
      </c>
      <c r="AF66">
        <v>6.370287286486561</v>
      </c>
      <c r="AG66">
        <v>32.859707741405707</v>
      </c>
      <c r="AH66">
        <v>9.2984374724483398</v>
      </c>
      <c r="AI66">
        <v>0</v>
      </c>
      <c r="AJ66">
        <v>0</v>
      </c>
      <c r="AK66">
        <v>32.031399672307714</v>
      </c>
      <c r="AL66">
        <v>27.005717448557977</v>
      </c>
      <c r="AM66">
        <v>8.5914831358810506</v>
      </c>
      <c r="AN66">
        <v>6.9570754550198274E-2</v>
      </c>
      <c r="AO66">
        <v>0</v>
      </c>
      <c r="AP66">
        <v>5.6535724087054269E-2</v>
      </c>
      <c r="AQ66">
        <v>18.404108664829717</v>
      </c>
      <c r="AR66">
        <v>20.95297340622437</v>
      </c>
      <c r="AS66">
        <v>17.311639689785935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39.51226944020199</v>
      </c>
      <c r="BB66">
        <f t="shared" si="0"/>
        <v>905.75733439238297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366.78959550316478</v>
      </c>
      <c r="L67">
        <v>19.24457162204363</v>
      </c>
      <c r="M67">
        <v>66.813562708047925</v>
      </c>
      <c r="N67">
        <v>55.154492602472189</v>
      </c>
      <c r="O67">
        <v>76.990966714706403</v>
      </c>
      <c r="P67">
        <v>33.201997678432996</v>
      </c>
      <c r="Q67">
        <v>9.8230635360087835</v>
      </c>
      <c r="R67">
        <v>20.06491473383641</v>
      </c>
      <c r="S67">
        <v>12.316156609225077</v>
      </c>
      <c r="T67">
        <v>1.6812061156334794</v>
      </c>
      <c r="U67">
        <v>52.013888032541857</v>
      </c>
      <c r="V67">
        <v>9.1456498607537302</v>
      </c>
      <c r="W67">
        <v>15.355484498609023</v>
      </c>
      <c r="X67">
        <v>65.102512508786745</v>
      </c>
      <c r="Y67">
        <v>0</v>
      </c>
      <c r="Z67">
        <v>5.785095463994991</v>
      </c>
      <c r="AA67">
        <v>0</v>
      </c>
      <c r="AB67">
        <v>0</v>
      </c>
      <c r="AC67">
        <v>0</v>
      </c>
      <c r="AD67">
        <v>4.964047991619589</v>
      </c>
      <c r="AE67">
        <v>17.987720729107696</v>
      </c>
      <c r="AF67">
        <v>6.370287286486561</v>
      </c>
      <c r="AG67">
        <v>32.859707741405707</v>
      </c>
      <c r="AH67">
        <v>9.2984374724483398</v>
      </c>
      <c r="AI67">
        <v>0</v>
      </c>
      <c r="AJ67">
        <v>0</v>
      </c>
      <c r="AK67">
        <v>32.031399672307714</v>
      </c>
      <c r="AL67">
        <v>36.588391482380004</v>
      </c>
      <c r="AM67">
        <v>8.5914831358810506</v>
      </c>
      <c r="AN67">
        <v>6.9570754550198274E-2</v>
      </c>
      <c r="AO67">
        <v>0</v>
      </c>
      <c r="AP67">
        <v>5.6535724087054269E-2</v>
      </c>
      <c r="AQ67">
        <v>18.404108664829717</v>
      </c>
      <c r="AR67">
        <v>20.95297340622437</v>
      </c>
      <c r="AS67">
        <v>17.311639689785935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42.425723509065676</v>
      </c>
      <c r="BB67">
        <f t="shared" si="0"/>
        <v>972.54373843030635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366.78959550316478</v>
      </c>
      <c r="L68">
        <v>19.244326540772633</v>
      </c>
      <c r="M68">
        <v>66.813562708047925</v>
      </c>
      <c r="N68">
        <v>55.154492602472189</v>
      </c>
      <c r="O68">
        <v>76.990966714706403</v>
      </c>
      <c r="P68">
        <v>33.201997678432996</v>
      </c>
      <c r="Q68">
        <v>9.8230635360087835</v>
      </c>
      <c r="R68">
        <v>20.06491473383641</v>
      </c>
      <c r="S68">
        <v>12.316156609225077</v>
      </c>
      <c r="T68">
        <v>1.6812061156334794</v>
      </c>
      <c r="U68">
        <v>52.013888032541857</v>
      </c>
      <c r="V68">
        <v>9.1456498607537302</v>
      </c>
      <c r="W68">
        <v>15.355484498609023</v>
      </c>
      <c r="X68">
        <v>65.102512508786745</v>
      </c>
      <c r="Y68">
        <v>0</v>
      </c>
      <c r="Z68">
        <v>5.785095463994991</v>
      </c>
      <c r="AA68">
        <v>0</v>
      </c>
      <c r="AB68">
        <v>0</v>
      </c>
      <c r="AC68">
        <v>0</v>
      </c>
      <c r="AD68">
        <v>4.964047991619589</v>
      </c>
      <c r="AE68">
        <v>17.987720729107696</v>
      </c>
      <c r="AF68">
        <v>6.370287286486561</v>
      </c>
      <c r="AG68">
        <v>32.859707741405707</v>
      </c>
      <c r="AH68">
        <v>18.59687494489668</v>
      </c>
      <c r="AI68">
        <v>0</v>
      </c>
      <c r="AJ68">
        <v>0</v>
      </c>
      <c r="AK68">
        <v>32.031399672307714</v>
      </c>
      <c r="AL68">
        <v>36.588391482380004</v>
      </c>
      <c r="AM68">
        <v>8.5914831358810506</v>
      </c>
      <c r="AN68">
        <v>6.9570754550198274E-2</v>
      </c>
      <c r="AO68">
        <v>0</v>
      </c>
      <c r="AP68">
        <v>5.6535724087054269E-2</v>
      </c>
      <c r="AQ68">
        <v>18.404108664829717</v>
      </c>
      <c r="AR68">
        <v>23.389365652102061</v>
      </c>
      <c r="AS68">
        <v>17.311639689785935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42.91622914689458</v>
      </c>
      <c r="BB68">
        <f t="shared" ref="BB68:BB99" si="1">SUM(B68:AZ68)-BA68</f>
        <v>983.78781742953231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422.05928995872779</v>
      </c>
      <c r="L69">
        <v>19.244349645267608</v>
      </c>
      <c r="M69">
        <v>66.813562708047925</v>
      </c>
      <c r="N69">
        <v>55.154492602472189</v>
      </c>
      <c r="O69">
        <v>76.990966714706403</v>
      </c>
      <c r="P69">
        <v>33.201997678432996</v>
      </c>
      <c r="Q69">
        <v>9.8230635360087835</v>
      </c>
      <c r="R69">
        <v>20.06491473383641</v>
      </c>
      <c r="S69">
        <v>12.316156609225077</v>
      </c>
      <c r="T69">
        <v>1.6812061156334794</v>
      </c>
      <c r="U69">
        <v>52.013888032541857</v>
      </c>
      <c r="V69">
        <v>9.1456498607537302</v>
      </c>
      <c r="W69">
        <v>15.355484498609023</v>
      </c>
      <c r="X69">
        <v>65.102512508786745</v>
      </c>
      <c r="Y69">
        <v>0</v>
      </c>
      <c r="Z69">
        <v>5.785095463994991</v>
      </c>
      <c r="AA69">
        <v>0</v>
      </c>
      <c r="AB69">
        <v>0</v>
      </c>
      <c r="AC69">
        <v>0</v>
      </c>
      <c r="AD69">
        <v>4.964047991619589</v>
      </c>
      <c r="AE69">
        <v>17.987720729107696</v>
      </c>
      <c r="AF69">
        <v>6.370287286486561</v>
      </c>
      <c r="AG69">
        <v>32.859707741405707</v>
      </c>
      <c r="AH69">
        <v>18.59687494489668</v>
      </c>
      <c r="AI69">
        <v>0</v>
      </c>
      <c r="AJ69">
        <v>0</v>
      </c>
      <c r="AK69">
        <v>32.031399672307714</v>
      </c>
      <c r="AL69">
        <v>36.588391482380004</v>
      </c>
      <c r="AM69">
        <v>8.5914831358810506</v>
      </c>
      <c r="AN69">
        <v>6.9570754550198274E-2</v>
      </c>
      <c r="AO69">
        <v>0</v>
      </c>
      <c r="AP69">
        <v>2.5441176675508501</v>
      </c>
      <c r="AQ69">
        <v>18.404108664829717</v>
      </c>
      <c r="AR69">
        <v>23.389365652102061</v>
      </c>
      <c r="AS69">
        <v>17.311639689785935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45.330484266141781</v>
      </c>
      <c r="BB69">
        <f t="shared" si="1"/>
        <v>1039.1308618138069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422.05928995872779</v>
      </c>
      <c r="L70">
        <v>19.244415862349832</v>
      </c>
      <c r="M70">
        <v>66.813562708047925</v>
      </c>
      <c r="N70">
        <v>55.154492602472189</v>
      </c>
      <c r="O70">
        <v>76.990966714706403</v>
      </c>
      <c r="P70">
        <v>33.201997678432996</v>
      </c>
      <c r="Q70">
        <v>9.8230635360087835</v>
      </c>
      <c r="R70">
        <v>20.06491473383641</v>
      </c>
      <c r="S70">
        <v>12.316156609225077</v>
      </c>
      <c r="T70">
        <v>1.6812061156334794</v>
      </c>
      <c r="U70">
        <v>52.013888032541857</v>
      </c>
      <c r="V70">
        <v>9.1456498607537302</v>
      </c>
      <c r="W70">
        <v>15.355484498609023</v>
      </c>
      <c r="X70">
        <v>65.102512508786745</v>
      </c>
      <c r="Y70">
        <v>0</v>
      </c>
      <c r="Z70">
        <v>5.785095463994991</v>
      </c>
      <c r="AA70">
        <v>0</v>
      </c>
      <c r="AB70">
        <v>0</v>
      </c>
      <c r="AC70">
        <v>0</v>
      </c>
      <c r="AD70">
        <v>4.964047991619589</v>
      </c>
      <c r="AE70">
        <v>17.987720729107696</v>
      </c>
      <c r="AF70">
        <v>6.370287286486561</v>
      </c>
      <c r="AG70">
        <v>32.859707741405707</v>
      </c>
      <c r="AH70">
        <v>26.454054588916716</v>
      </c>
      <c r="AI70">
        <v>0</v>
      </c>
      <c r="AJ70">
        <v>0</v>
      </c>
      <c r="AK70">
        <v>32.031399672307714</v>
      </c>
      <c r="AL70">
        <v>36.588391482380004</v>
      </c>
      <c r="AM70">
        <v>8.5914831358810506</v>
      </c>
      <c r="AN70">
        <v>6.9570754550198274E-2</v>
      </c>
      <c r="AO70">
        <v>0</v>
      </c>
      <c r="AP70">
        <v>2.5441176675508501</v>
      </c>
      <c r="AQ70">
        <v>18.404108664829717</v>
      </c>
      <c r="AR70">
        <v>20.95297340622437</v>
      </c>
      <c r="AS70">
        <v>17.311639689785935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45.557075947258156</v>
      </c>
      <c r="BB70">
        <f t="shared" si="1"/>
        <v>1044.3251237479151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472.30761827644267</v>
      </c>
      <c r="L71">
        <v>19.244415862349832</v>
      </c>
      <c r="M71">
        <v>66.813562708047925</v>
      </c>
      <c r="N71">
        <v>55.154492602472189</v>
      </c>
      <c r="O71">
        <v>76.990966714706403</v>
      </c>
      <c r="P71">
        <v>33.201997678432996</v>
      </c>
      <c r="Q71">
        <v>9.8282235145289309</v>
      </c>
      <c r="R71">
        <v>20.06491473383641</v>
      </c>
      <c r="S71">
        <v>12.315309472070632</v>
      </c>
      <c r="T71">
        <v>1.6812061156334794</v>
      </c>
      <c r="U71">
        <v>52.013888032541857</v>
      </c>
      <c r="V71">
        <v>9.1456498607537302</v>
      </c>
      <c r="W71">
        <v>15.355484498609023</v>
      </c>
      <c r="X71">
        <v>65.102512508786745</v>
      </c>
      <c r="Y71">
        <v>0</v>
      </c>
      <c r="Z71">
        <v>2.8925477319974955</v>
      </c>
      <c r="AA71">
        <v>0</v>
      </c>
      <c r="AB71">
        <v>0</v>
      </c>
      <c r="AC71">
        <v>0</v>
      </c>
      <c r="AD71">
        <v>4.964047991619589</v>
      </c>
      <c r="AE71">
        <v>17.987720729107696</v>
      </c>
      <c r="AF71">
        <v>6.370287286486561</v>
      </c>
      <c r="AG71">
        <v>32.859707741405707</v>
      </c>
      <c r="AH71">
        <v>28.825156119703607</v>
      </c>
      <c r="AI71">
        <v>0</v>
      </c>
      <c r="AJ71">
        <v>0</v>
      </c>
      <c r="AK71">
        <v>32.031399672307714</v>
      </c>
      <c r="AL71">
        <v>62.722956604483947</v>
      </c>
      <c r="AM71">
        <v>8.5914831358810506</v>
      </c>
      <c r="AN71">
        <v>6.9570754550198274E-2</v>
      </c>
      <c r="AO71">
        <v>0</v>
      </c>
      <c r="AP71">
        <v>2.7137257565059589</v>
      </c>
      <c r="AQ71">
        <v>18.404108664829717</v>
      </c>
      <c r="AR71">
        <v>20.95297340622437</v>
      </c>
      <c r="AS71">
        <v>17.311639689785935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48.735354336719411</v>
      </c>
      <c r="BB71">
        <f t="shared" si="1"/>
        <v>1117.1822135273831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517.87762964951423</v>
      </c>
      <c r="L72">
        <v>19.244415862349832</v>
      </c>
      <c r="M72">
        <v>66.813562708047925</v>
      </c>
      <c r="N72">
        <v>55.154492602472189</v>
      </c>
      <c r="O72">
        <v>76.990966714706403</v>
      </c>
      <c r="P72">
        <v>33.201997678432996</v>
      </c>
      <c r="Q72">
        <v>9.8282235145289309</v>
      </c>
      <c r="R72">
        <v>20.06491473383641</v>
      </c>
      <c r="S72">
        <v>12.315309472070632</v>
      </c>
      <c r="T72">
        <v>1.6812061156334794</v>
      </c>
      <c r="U72">
        <v>52.013888032541857</v>
      </c>
      <c r="V72">
        <v>9.1456498607537302</v>
      </c>
      <c r="W72">
        <v>15.355484498609023</v>
      </c>
      <c r="X72">
        <v>65.102512508786745</v>
      </c>
      <c r="Y72">
        <v>0</v>
      </c>
      <c r="Z72">
        <v>2.8925477319974955</v>
      </c>
      <c r="AA72">
        <v>0</v>
      </c>
      <c r="AB72">
        <v>0</v>
      </c>
      <c r="AC72">
        <v>0</v>
      </c>
      <c r="AD72">
        <v>4.964047991619589</v>
      </c>
      <c r="AE72">
        <v>18.049553563875843</v>
      </c>
      <c r="AF72">
        <v>6.370287286486561</v>
      </c>
      <c r="AG72">
        <v>32.859707741405707</v>
      </c>
      <c r="AH72">
        <v>28.825156119703607</v>
      </c>
      <c r="AI72">
        <v>0</v>
      </c>
      <c r="AJ72">
        <v>0</v>
      </c>
      <c r="AK72">
        <v>32.031399672307714</v>
      </c>
      <c r="AL72">
        <v>62.722956604483947</v>
      </c>
      <c r="AM72">
        <v>8.5914831358810506</v>
      </c>
      <c r="AN72">
        <v>6.9570754550198274E-2</v>
      </c>
      <c r="AO72">
        <v>0</v>
      </c>
      <c r="AP72">
        <v>2.7137257565059589</v>
      </c>
      <c r="AQ72">
        <v>18.404108664829717</v>
      </c>
      <c r="AR72">
        <v>20.95297340622437</v>
      </c>
      <c r="AS72">
        <v>17.311639689785935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50.642765424607148</v>
      </c>
      <c r="BB72">
        <f t="shared" si="1"/>
        <v>1160.906646647335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517.87762964951423</v>
      </c>
      <c r="L73">
        <v>19.244415862349832</v>
      </c>
      <c r="M73">
        <v>66.813562708047925</v>
      </c>
      <c r="N73">
        <v>55.154492602472189</v>
      </c>
      <c r="O73">
        <v>76.990966714706403</v>
      </c>
      <c r="P73">
        <v>33.201997678432996</v>
      </c>
      <c r="Q73">
        <v>9.8282235145289309</v>
      </c>
      <c r="R73">
        <v>20.06491473383641</v>
      </c>
      <c r="S73">
        <v>12.315309472070632</v>
      </c>
      <c r="T73">
        <v>1.6812061156334794</v>
      </c>
      <c r="U73">
        <v>52.013888032541857</v>
      </c>
      <c r="V73">
        <v>9.1456498607537302</v>
      </c>
      <c r="W73">
        <v>14.460926432182291</v>
      </c>
      <c r="X73">
        <v>65.102512508786745</v>
      </c>
      <c r="Y73">
        <v>0</v>
      </c>
      <c r="Z73">
        <v>2.8925477319974955</v>
      </c>
      <c r="AA73">
        <v>0</v>
      </c>
      <c r="AB73">
        <v>0</v>
      </c>
      <c r="AC73">
        <v>0</v>
      </c>
      <c r="AD73">
        <v>4.964047991619589</v>
      </c>
      <c r="AE73">
        <v>18.049553563875843</v>
      </c>
      <c r="AF73">
        <v>6.370287286486561</v>
      </c>
      <c r="AG73">
        <v>32.859707741405707</v>
      </c>
      <c r="AH73">
        <v>28.825156119703607</v>
      </c>
      <c r="AI73">
        <v>0</v>
      </c>
      <c r="AJ73">
        <v>0</v>
      </c>
      <c r="AK73">
        <v>32.031399672307714</v>
      </c>
      <c r="AL73">
        <v>62.722956604483947</v>
      </c>
      <c r="AM73">
        <v>8.5914831358810506</v>
      </c>
      <c r="AN73">
        <v>6.9570754550198274E-2</v>
      </c>
      <c r="AO73">
        <v>0</v>
      </c>
      <c r="AP73">
        <v>2.7137257565059589</v>
      </c>
      <c r="AQ73">
        <v>18.404108664829717</v>
      </c>
      <c r="AR73">
        <v>20.95297340622437</v>
      </c>
      <c r="AS73">
        <v>17.156862805353235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50.598903223661225</v>
      </c>
      <c r="BB73">
        <f t="shared" si="1"/>
        <v>1159.9011738974216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517.87762964951423</v>
      </c>
      <c r="L74">
        <v>19.244415862349832</v>
      </c>
      <c r="M74">
        <v>66.813562708047925</v>
      </c>
      <c r="N74">
        <v>55.154492602472189</v>
      </c>
      <c r="O74">
        <v>76.990966714706403</v>
      </c>
      <c r="P74">
        <v>33.201997678432996</v>
      </c>
      <c r="Q74">
        <v>9.8282235145289309</v>
      </c>
      <c r="R74">
        <v>20.06491473383641</v>
      </c>
      <c r="S74">
        <v>12.315309472070632</v>
      </c>
      <c r="T74">
        <v>1.6812061156334794</v>
      </c>
      <c r="U74">
        <v>52.013888032541857</v>
      </c>
      <c r="V74">
        <v>9.1456498607537302</v>
      </c>
      <c r="W74">
        <v>14.460926432182291</v>
      </c>
      <c r="X74">
        <v>65.102512508786745</v>
      </c>
      <c r="Y74">
        <v>0</v>
      </c>
      <c r="Z74">
        <v>2.8925477319974955</v>
      </c>
      <c r="AA74">
        <v>5.1603144420788976</v>
      </c>
      <c r="AB74">
        <v>1.8798226893988765</v>
      </c>
      <c r="AC74">
        <v>0</v>
      </c>
      <c r="AD74">
        <v>4.964047991619589</v>
      </c>
      <c r="AE74">
        <v>18.049553563875843</v>
      </c>
      <c r="AF74">
        <v>12.740573848932524</v>
      </c>
      <c r="AG74">
        <v>32.859707741405707</v>
      </c>
      <c r="AH74">
        <v>34.450711057608011</v>
      </c>
      <c r="AI74">
        <v>0</v>
      </c>
      <c r="AJ74">
        <v>0</v>
      </c>
      <c r="AK74">
        <v>32.031399672307714</v>
      </c>
      <c r="AL74">
        <v>62.722956604483947</v>
      </c>
      <c r="AM74">
        <v>8.5914831358810506</v>
      </c>
      <c r="AN74">
        <v>6.9570754550198274E-2</v>
      </c>
      <c r="AO74">
        <v>0</v>
      </c>
      <c r="AP74">
        <v>2.7137257565059589</v>
      </c>
      <c r="AQ74">
        <v>18.404108664829717</v>
      </c>
      <c r="AR74">
        <v>20.95297340622437</v>
      </c>
      <c r="AS74">
        <v>17.156862805353235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51.394607130471655</v>
      </c>
      <c r="BB74">
        <f t="shared" si="1"/>
        <v>1178.1414486224392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517.87762964951423</v>
      </c>
      <c r="L75">
        <v>19.244428654645191</v>
      </c>
      <c r="M75">
        <v>66.813562708047925</v>
      </c>
      <c r="N75">
        <v>55.154492602472189</v>
      </c>
      <c r="O75">
        <v>76.990966714706403</v>
      </c>
      <c r="P75">
        <v>33.201997678432996</v>
      </c>
      <c r="Q75">
        <v>9.8282235145289309</v>
      </c>
      <c r="R75">
        <v>20.06491473383641</v>
      </c>
      <c r="S75">
        <v>12.315309472070632</v>
      </c>
      <c r="T75">
        <v>1.6812061156334794</v>
      </c>
      <c r="U75">
        <v>52.013888032541857</v>
      </c>
      <c r="V75">
        <v>9.1456498607537302</v>
      </c>
      <c r="W75">
        <v>14.460926432182291</v>
      </c>
      <c r="X75">
        <v>65.102512508786745</v>
      </c>
      <c r="Y75">
        <v>0</v>
      </c>
      <c r="Z75">
        <v>2.8925477319974955</v>
      </c>
      <c r="AA75">
        <v>6.2007454151534125</v>
      </c>
      <c r="AB75">
        <v>7.3689038655235972</v>
      </c>
      <c r="AC75">
        <v>0</v>
      </c>
      <c r="AD75">
        <v>4.964047991619589</v>
      </c>
      <c r="AE75">
        <v>18.049553563875843</v>
      </c>
      <c r="AF75">
        <v>12.740573848932524</v>
      </c>
      <c r="AG75">
        <v>32.859707741405707</v>
      </c>
      <c r="AH75">
        <v>39.518359145689828</v>
      </c>
      <c r="AI75">
        <v>0</v>
      </c>
      <c r="AJ75">
        <v>0</v>
      </c>
      <c r="AK75">
        <v>32.031399672307714</v>
      </c>
      <c r="AL75">
        <v>27.005717448557977</v>
      </c>
      <c r="AM75">
        <v>8.5914831358810506</v>
      </c>
      <c r="AN75">
        <v>6.9570754550198274E-2</v>
      </c>
      <c r="AO75">
        <v>0</v>
      </c>
      <c r="AP75">
        <v>0.16960763060813588</v>
      </c>
      <c r="AQ75">
        <v>18.404108664829717</v>
      </c>
      <c r="AR75">
        <v>20.95297340622437</v>
      </c>
      <c r="AS75">
        <v>17.156862805353235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50.280044228727704</v>
      </c>
      <c r="BB75">
        <f t="shared" si="1"/>
        <v>1152.5918272719359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517.87770647152718</v>
      </c>
      <c r="L76">
        <v>19.244359510102907</v>
      </c>
      <c r="M76">
        <v>66.813562708047925</v>
      </c>
      <c r="N76">
        <v>55.154492602472189</v>
      </c>
      <c r="O76">
        <v>76.990966714706403</v>
      </c>
      <c r="P76">
        <v>33.201997678432996</v>
      </c>
      <c r="Q76">
        <v>9.8297275563801616</v>
      </c>
      <c r="R76">
        <v>20.06491473383641</v>
      </c>
      <c r="S76">
        <v>12.323000833076193</v>
      </c>
      <c r="T76">
        <v>1.6812061156334794</v>
      </c>
      <c r="U76">
        <v>52.013888032541857</v>
      </c>
      <c r="V76">
        <v>9.1456498607537302</v>
      </c>
      <c r="W76">
        <v>14.460926432182291</v>
      </c>
      <c r="X76">
        <v>65.102512508786745</v>
      </c>
      <c r="Y76">
        <v>0</v>
      </c>
      <c r="Z76">
        <v>2.8925477319974955</v>
      </c>
      <c r="AA76">
        <v>12.4014903719474</v>
      </c>
      <c r="AB76">
        <v>7.3689038655235972</v>
      </c>
      <c r="AC76">
        <v>5.3080284335673067</v>
      </c>
      <c r="AD76">
        <v>4.964047991619589</v>
      </c>
      <c r="AE76">
        <v>27.074330592775645</v>
      </c>
      <c r="AF76">
        <v>19.421606326925311</v>
      </c>
      <c r="AG76">
        <v>32.859707741405707</v>
      </c>
      <c r="AH76">
        <v>39.518359145689828</v>
      </c>
      <c r="AI76">
        <v>0</v>
      </c>
      <c r="AJ76">
        <v>0</v>
      </c>
      <c r="AK76">
        <v>32.031399672307714</v>
      </c>
      <c r="AL76">
        <v>18.294195741190002</v>
      </c>
      <c r="AM76">
        <v>8.5914831358810506</v>
      </c>
      <c r="AN76">
        <v>6.9570754550198274E-2</v>
      </c>
      <c r="AO76">
        <v>0</v>
      </c>
      <c r="AP76">
        <v>0.16960763060813588</v>
      </c>
      <c r="AQ76">
        <v>27.606162997244571</v>
      </c>
      <c r="AR76">
        <v>20.95297340622437</v>
      </c>
      <c r="AS76">
        <v>17.156862805353235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51.438502746317468</v>
      </c>
      <c r="BB76">
        <f t="shared" si="1"/>
        <v>1179.1476873569741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517.87770647152718</v>
      </c>
      <c r="L77">
        <v>19.244359510102907</v>
      </c>
      <c r="M77">
        <v>66.813562708047925</v>
      </c>
      <c r="N77">
        <v>55.154492602472189</v>
      </c>
      <c r="O77">
        <v>76.990966714706403</v>
      </c>
      <c r="P77">
        <v>33.201997678432996</v>
      </c>
      <c r="Q77">
        <v>9.8297275563801616</v>
      </c>
      <c r="R77">
        <v>20.06491473383641</v>
      </c>
      <c r="S77">
        <v>12.323000833076193</v>
      </c>
      <c r="T77">
        <v>1.6812061156334794</v>
      </c>
      <c r="U77">
        <v>52.013888032541857</v>
      </c>
      <c r="V77">
        <v>9.1456498607537302</v>
      </c>
      <c r="W77">
        <v>14.460926432182291</v>
      </c>
      <c r="X77">
        <v>65.102512508786745</v>
      </c>
      <c r="Y77">
        <v>0</v>
      </c>
      <c r="Z77">
        <v>5.785095463994991</v>
      </c>
      <c r="AA77">
        <v>18.602235787100817</v>
      </c>
      <c r="AB77">
        <v>14.813001675657219</v>
      </c>
      <c r="AC77">
        <v>10.626532734471438</v>
      </c>
      <c r="AD77">
        <v>9.9280964762782968</v>
      </c>
      <c r="AE77">
        <v>27.074330592775645</v>
      </c>
      <c r="AF77">
        <v>19.421606326925311</v>
      </c>
      <c r="AG77">
        <v>32.859707741405707</v>
      </c>
      <c r="AH77">
        <v>53.466015578793566</v>
      </c>
      <c r="AI77">
        <v>0</v>
      </c>
      <c r="AJ77">
        <v>0</v>
      </c>
      <c r="AK77">
        <v>32.031399672307714</v>
      </c>
      <c r="AL77">
        <v>18.294195741190002</v>
      </c>
      <c r="AM77">
        <v>8.5914831358810506</v>
      </c>
      <c r="AN77">
        <v>6.9570754550198274E-2</v>
      </c>
      <c r="AO77">
        <v>0</v>
      </c>
      <c r="AP77">
        <v>0.16960763060813588</v>
      </c>
      <c r="AQ77">
        <v>36.808217329659435</v>
      </c>
      <c r="AR77">
        <v>20.95297340622437</v>
      </c>
      <c r="AS77">
        <v>17.156862805353235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53.527234304767177</v>
      </c>
      <c r="BB77">
        <f t="shared" si="1"/>
        <v>1227.02861030689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517.87770647152718</v>
      </c>
      <c r="L78">
        <v>19.244359510102907</v>
      </c>
      <c r="M78">
        <v>66.813562708047925</v>
      </c>
      <c r="N78">
        <v>55.154492602472189</v>
      </c>
      <c r="O78">
        <v>76.990966714706403</v>
      </c>
      <c r="P78">
        <v>33.201997678432996</v>
      </c>
      <c r="Q78">
        <v>9.8297275563801616</v>
      </c>
      <c r="R78">
        <v>20.06491473383641</v>
      </c>
      <c r="S78">
        <v>12.323000833076193</v>
      </c>
      <c r="T78">
        <v>1.6812061156334794</v>
      </c>
      <c r="U78">
        <v>52.013888032541857</v>
      </c>
      <c r="V78">
        <v>9.1456498607537302</v>
      </c>
      <c r="W78">
        <v>14.460926432182291</v>
      </c>
      <c r="X78">
        <v>65.102512508786745</v>
      </c>
      <c r="Y78">
        <v>0</v>
      </c>
      <c r="Z78">
        <v>8.6776431959924842</v>
      </c>
      <c r="AA78">
        <v>18.602235787100817</v>
      </c>
      <c r="AB78">
        <v>22.287175966771894</v>
      </c>
      <c r="AC78">
        <v>15.940149219731973</v>
      </c>
      <c r="AD78">
        <v>14.892144467897886</v>
      </c>
      <c r="AE78">
        <v>27.074330592775645</v>
      </c>
      <c r="AF78">
        <v>27.190249147311672</v>
      </c>
      <c r="AG78">
        <v>32.859707741405707</v>
      </c>
      <c r="AH78">
        <v>68.901421666353571</v>
      </c>
      <c r="AI78">
        <v>0</v>
      </c>
      <c r="AJ78">
        <v>0</v>
      </c>
      <c r="AK78">
        <v>32.031399672307714</v>
      </c>
      <c r="AL78">
        <v>18.294195741190002</v>
      </c>
      <c r="AM78">
        <v>8.5914831358810506</v>
      </c>
      <c r="AN78">
        <v>6.9570754550198274E-2</v>
      </c>
      <c r="AO78">
        <v>0</v>
      </c>
      <c r="AP78">
        <v>0.16960763060813588</v>
      </c>
      <c r="AQ78">
        <v>36.808217329659435</v>
      </c>
      <c r="AR78">
        <v>20.95297340622437</v>
      </c>
      <c r="AS78">
        <v>17.156862805353235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55.360098904818997</v>
      </c>
      <c r="BB78">
        <f t="shared" si="1"/>
        <v>1269.0441811147771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517.87770647152718</v>
      </c>
      <c r="L79">
        <v>19.244359510102907</v>
      </c>
      <c r="M79">
        <v>66.813562708047925</v>
      </c>
      <c r="N79">
        <v>55.154492602472189</v>
      </c>
      <c r="O79">
        <v>76.990966714706403</v>
      </c>
      <c r="P79">
        <v>33.201997678432996</v>
      </c>
      <c r="Q79">
        <v>9.8297275563801616</v>
      </c>
      <c r="R79">
        <v>20.06491473383641</v>
      </c>
      <c r="S79">
        <v>12.323000833076193</v>
      </c>
      <c r="T79">
        <v>1.6812061156334794</v>
      </c>
      <c r="U79">
        <v>52.013888032541857</v>
      </c>
      <c r="V79">
        <v>9.1456498607537302</v>
      </c>
      <c r="W79">
        <v>14.460926432182291</v>
      </c>
      <c r="X79">
        <v>65.102512508786745</v>
      </c>
      <c r="Y79">
        <v>0</v>
      </c>
      <c r="Z79">
        <v>8.6776431959924842</v>
      </c>
      <c r="AA79">
        <v>18.602235787100817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27.190249147311672</v>
      </c>
      <c r="AG79">
        <v>32.859707741405707</v>
      </c>
      <c r="AH79">
        <v>68.901421666353571</v>
      </c>
      <c r="AI79">
        <v>2.0946715004404393</v>
      </c>
      <c r="AJ79">
        <v>0</v>
      </c>
      <c r="AK79">
        <v>32.031399672307714</v>
      </c>
      <c r="AL79">
        <v>18.294195741190002</v>
      </c>
      <c r="AM79">
        <v>8.5914831358810506</v>
      </c>
      <c r="AN79">
        <v>6.9570754550198274E-2</v>
      </c>
      <c r="AO79">
        <v>0</v>
      </c>
      <c r="AP79">
        <v>0.16960763060813588</v>
      </c>
      <c r="AQ79">
        <v>36.808217329659435</v>
      </c>
      <c r="AR79">
        <v>20.95297340622437</v>
      </c>
      <c r="AS79">
        <v>17.156862805353235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55.655153400196156</v>
      </c>
      <c r="BB79">
        <f t="shared" si="1"/>
        <v>1275.807846604499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517.87770647152718</v>
      </c>
      <c r="L80">
        <v>19.244359510102907</v>
      </c>
      <c r="M80">
        <v>66.813562708047925</v>
      </c>
      <c r="N80">
        <v>55.154492602472189</v>
      </c>
      <c r="O80">
        <v>76.990966714706403</v>
      </c>
      <c r="P80">
        <v>33.201997678432996</v>
      </c>
      <c r="Q80">
        <v>9.8297275563801616</v>
      </c>
      <c r="R80">
        <v>20.06491473383641</v>
      </c>
      <c r="S80">
        <v>12.323000833076193</v>
      </c>
      <c r="T80">
        <v>1.6812061156334794</v>
      </c>
      <c r="U80">
        <v>52.013888032541857</v>
      </c>
      <c r="V80">
        <v>9.1456498607537302</v>
      </c>
      <c r="W80">
        <v>14.460926432182291</v>
      </c>
      <c r="X80">
        <v>65.102512508786745</v>
      </c>
      <c r="Y80">
        <v>0</v>
      </c>
      <c r="Z80">
        <v>8.6776431959924842</v>
      </c>
      <c r="AA80">
        <v>18.602235787100817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27.190249147311672</v>
      </c>
      <c r="AG80">
        <v>32.859707741405707</v>
      </c>
      <c r="AH80">
        <v>68.901421666353571</v>
      </c>
      <c r="AI80">
        <v>9.0769090116411668</v>
      </c>
      <c r="AJ80">
        <v>0</v>
      </c>
      <c r="AK80">
        <v>32.031399672307714</v>
      </c>
      <c r="AL80">
        <v>18.294195741190002</v>
      </c>
      <c r="AM80">
        <v>8.5914831358810506</v>
      </c>
      <c r="AN80">
        <v>6.9570754550198274E-2</v>
      </c>
      <c r="AO80">
        <v>0</v>
      </c>
      <c r="AP80">
        <v>0.16960763060813588</v>
      </c>
      <c r="AQ80">
        <v>36.808217329659435</v>
      </c>
      <c r="AR80">
        <v>20.95297340622437</v>
      </c>
      <c r="AS80">
        <v>17.156862805353235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55.947010928164346</v>
      </c>
      <c r="BB80">
        <f t="shared" si="1"/>
        <v>1282.4982265877316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517.87770647152718</v>
      </c>
      <c r="L81">
        <v>19.244359510102907</v>
      </c>
      <c r="M81">
        <v>66.813562708047925</v>
      </c>
      <c r="N81">
        <v>55.154492602472189</v>
      </c>
      <c r="O81">
        <v>76.990966714706403</v>
      </c>
      <c r="P81">
        <v>33.201997678432996</v>
      </c>
      <c r="Q81">
        <v>9.8297275563801616</v>
      </c>
      <c r="R81">
        <v>20.06491473383641</v>
      </c>
      <c r="S81">
        <v>12.323000833076193</v>
      </c>
      <c r="T81">
        <v>1.6812061156334794</v>
      </c>
      <c r="U81">
        <v>52.013888032541857</v>
      </c>
      <c r="V81">
        <v>9.1456498607537302</v>
      </c>
      <c r="W81">
        <v>14.460926432182291</v>
      </c>
      <c r="X81">
        <v>65.102512508786745</v>
      </c>
      <c r="Y81">
        <v>0</v>
      </c>
      <c r="Z81">
        <v>8.6776431959924842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27.190249147311672</v>
      </c>
      <c r="AG81">
        <v>32.859707741405707</v>
      </c>
      <c r="AH81">
        <v>68.901421666353571</v>
      </c>
      <c r="AI81">
        <v>18.153818023282334</v>
      </c>
      <c r="AJ81">
        <v>0</v>
      </c>
      <c r="AK81">
        <v>32.031399672307714</v>
      </c>
      <c r="AL81">
        <v>18.294195741190002</v>
      </c>
      <c r="AM81">
        <v>8.5914831358810506</v>
      </c>
      <c r="AN81">
        <v>6.9570754550198274E-2</v>
      </c>
      <c r="AO81">
        <v>0</v>
      </c>
      <c r="AP81">
        <v>0.16960763060813588</v>
      </c>
      <c r="AQ81">
        <v>36.808217329659435</v>
      </c>
      <c r="AR81">
        <v>20.95297340622437</v>
      </c>
      <c r="AS81">
        <v>17.156862805353235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56.326425724850935</v>
      </c>
      <c r="BB81">
        <f t="shared" si="1"/>
        <v>1291.1957208026863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517.87770647152718</v>
      </c>
      <c r="L82">
        <v>19.244359510102907</v>
      </c>
      <c r="M82">
        <v>66.813562708047925</v>
      </c>
      <c r="N82">
        <v>55.154492602472189</v>
      </c>
      <c r="O82">
        <v>76.990966714706403</v>
      </c>
      <c r="P82">
        <v>33.201997678432996</v>
      </c>
      <c r="Q82">
        <v>9.8297275563801616</v>
      </c>
      <c r="R82">
        <v>20.06491473383641</v>
      </c>
      <c r="S82">
        <v>12.323000833076193</v>
      </c>
      <c r="T82">
        <v>1.6812061156334794</v>
      </c>
      <c r="U82">
        <v>52.013888032541857</v>
      </c>
      <c r="V82">
        <v>9.1456498607537302</v>
      </c>
      <c r="W82">
        <v>14.460926432182291</v>
      </c>
      <c r="X82">
        <v>65.102512508786745</v>
      </c>
      <c r="Y82">
        <v>0</v>
      </c>
      <c r="Z82">
        <v>8.6776431959924842</v>
      </c>
      <c r="AA82">
        <v>18.602235787100817</v>
      </c>
      <c r="AB82">
        <v>22.287175966771894</v>
      </c>
      <c r="AC82">
        <v>15.940149219731973</v>
      </c>
      <c r="AD82">
        <v>14.892144467897886</v>
      </c>
      <c r="AE82">
        <v>27.074330592775645</v>
      </c>
      <c r="AF82">
        <v>27.190249147311672</v>
      </c>
      <c r="AG82">
        <v>32.859707741405707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18.294195741190002</v>
      </c>
      <c r="AM82">
        <v>8.5914831358810506</v>
      </c>
      <c r="AN82">
        <v>6.9570754550198274E-2</v>
      </c>
      <c r="AO82">
        <v>0</v>
      </c>
      <c r="AP82">
        <v>0.16960763060813588</v>
      </c>
      <c r="AQ82">
        <v>36.808217329659435</v>
      </c>
      <c r="AR82">
        <v>20.95297340622437</v>
      </c>
      <c r="AS82">
        <v>17.156862805353235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56.11892849819219</v>
      </c>
      <c r="BB82">
        <f t="shared" si="1"/>
        <v>1286.4391695446864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517.87770647152718</v>
      </c>
      <c r="L83">
        <v>19.244359510102907</v>
      </c>
      <c r="M83">
        <v>66.813562708047925</v>
      </c>
      <c r="N83">
        <v>55.154492602472189</v>
      </c>
      <c r="O83">
        <v>76.990966714706403</v>
      </c>
      <c r="P83">
        <v>33.201997678432996</v>
      </c>
      <c r="Q83">
        <v>9.8297275563801616</v>
      </c>
      <c r="R83">
        <v>20.06491473383641</v>
      </c>
      <c r="S83">
        <v>12.323000833076193</v>
      </c>
      <c r="T83">
        <v>1.6812061156334794</v>
      </c>
      <c r="U83">
        <v>52.013888032541857</v>
      </c>
      <c r="V83">
        <v>9.1456498607537302</v>
      </c>
      <c r="W83">
        <v>14.460926432182291</v>
      </c>
      <c r="X83">
        <v>65.102512508786745</v>
      </c>
      <c r="Y83">
        <v>0</v>
      </c>
      <c r="Z83">
        <v>8.6776431959924842</v>
      </c>
      <c r="AA83">
        <v>18.602235787100817</v>
      </c>
      <c r="AB83">
        <v>22.287175966771894</v>
      </c>
      <c r="AC83">
        <v>15.940149219731973</v>
      </c>
      <c r="AD83">
        <v>14.892144467897886</v>
      </c>
      <c r="AE83">
        <v>27.074330592775645</v>
      </c>
      <c r="AF83">
        <v>27.190249147311672</v>
      </c>
      <c r="AG83">
        <v>32.859707741405707</v>
      </c>
      <c r="AH83">
        <v>57.417851313817565</v>
      </c>
      <c r="AI83">
        <v>18.153818023282334</v>
      </c>
      <c r="AJ83">
        <v>0</v>
      </c>
      <c r="AK83">
        <v>32.031399672307714</v>
      </c>
      <c r="AL83">
        <v>9.5826740338220215</v>
      </c>
      <c r="AM83">
        <v>8.5914831358810506</v>
      </c>
      <c r="AN83">
        <v>6.9570754550198274E-2</v>
      </c>
      <c r="AO83">
        <v>0</v>
      </c>
      <c r="AP83">
        <v>0.16960763060813588</v>
      </c>
      <c r="AQ83">
        <v>36.808217329659435</v>
      </c>
      <c r="AR83">
        <v>20.95297340622437</v>
      </c>
      <c r="AS83">
        <v>17.156862805353235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55.274773650088207</v>
      </c>
      <c r="BB83">
        <f t="shared" si="1"/>
        <v>1267.0882323328865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517.87770647152718</v>
      </c>
      <c r="L84">
        <v>19.244359510102907</v>
      </c>
      <c r="M84">
        <v>66.813562708047925</v>
      </c>
      <c r="N84">
        <v>55.154492602472189</v>
      </c>
      <c r="O84">
        <v>76.990966714706403</v>
      </c>
      <c r="P84">
        <v>33.201997678432996</v>
      </c>
      <c r="Q84">
        <v>9.8297275563801616</v>
      </c>
      <c r="R84">
        <v>20.06491473383641</v>
      </c>
      <c r="S84">
        <v>12.323000833076193</v>
      </c>
      <c r="T84">
        <v>1.6812061156334794</v>
      </c>
      <c r="U84">
        <v>52.013888032541857</v>
      </c>
      <c r="V84">
        <v>9.1456498607537302</v>
      </c>
      <c r="W84">
        <v>14.460926432182291</v>
      </c>
      <c r="X84">
        <v>65.102512508786745</v>
      </c>
      <c r="Y84">
        <v>0</v>
      </c>
      <c r="Z84">
        <v>8.6776431959924842</v>
      </c>
      <c r="AA84">
        <v>18.602235787100817</v>
      </c>
      <c r="AB84">
        <v>22.287175966771894</v>
      </c>
      <c r="AC84">
        <v>15.940149219731973</v>
      </c>
      <c r="AD84">
        <v>9.9280964762782968</v>
      </c>
      <c r="AE84">
        <v>27.074330592775645</v>
      </c>
      <c r="AF84">
        <v>27.190249147311672</v>
      </c>
      <c r="AG84">
        <v>32.859707741405707</v>
      </c>
      <c r="AH84">
        <v>57.417851313817565</v>
      </c>
      <c r="AI84">
        <v>18.153818023282334</v>
      </c>
      <c r="AJ84">
        <v>0</v>
      </c>
      <c r="AK84">
        <v>32.031399672307714</v>
      </c>
      <c r="AL84">
        <v>9.5826740338220215</v>
      </c>
      <c r="AM84">
        <v>8.5914831358810506</v>
      </c>
      <c r="AN84">
        <v>6.9570754550198274E-2</v>
      </c>
      <c r="AO84">
        <v>0</v>
      </c>
      <c r="AP84">
        <v>0.16960763060813588</v>
      </c>
      <c r="AQ84">
        <v>36.808217329659435</v>
      </c>
      <c r="AR84">
        <v>20.95297340622437</v>
      </c>
      <c r="AS84">
        <v>17.156862805353235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55.067276444038512</v>
      </c>
      <c r="BB84">
        <f t="shared" si="1"/>
        <v>1262.3316815473165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21.103005635566685</v>
      </c>
      <c r="K85">
        <v>517.87770647152718</v>
      </c>
      <c r="L85">
        <v>19.244359510102907</v>
      </c>
      <c r="M85">
        <v>66.813562708047925</v>
      </c>
      <c r="N85">
        <v>55.154492602472189</v>
      </c>
      <c r="O85">
        <v>76.990966714706403</v>
      </c>
      <c r="P85">
        <v>33.201997678432996</v>
      </c>
      <c r="Q85">
        <v>9.8297275563801616</v>
      </c>
      <c r="R85">
        <v>20.06491473383641</v>
      </c>
      <c r="S85">
        <v>12.323000833076193</v>
      </c>
      <c r="T85">
        <v>1.6812061156334794</v>
      </c>
      <c r="U85">
        <v>52.013888032541857</v>
      </c>
      <c r="V85">
        <v>9.1456498607537302</v>
      </c>
      <c r="W85">
        <v>14.460926432182291</v>
      </c>
      <c r="X85">
        <v>65.102512508786745</v>
      </c>
      <c r="Y85">
        <v>0</v>
      </c>
      <c r="Z85">
        <v>8.6776431959924842</v>
      </c>
      <c r="AA85">
        <v>18.602235787100817</v>
      </c>
      <c r="AB85">
        <v>22.287175966771894</v>
      </c>
      <c r="AC85">
        <v>15.940149219731973</v>
      </c>
      <c r="AD85">
        <v>9.9280964762782968</v>
      </c>
      <c r="AE85">
        <v>27.074330592775645</v>
      </c>
      <c r="AF85">
        <v>27.190249147311672</v>
      </c>
      <c r="AG85">
        <v>32.859707741405707</v>
      </c>
      <c r="AH85">
        <v>45.934280961281573</v>
      </c>
      <c r="AI85">
        <v>9.0769090116411668</v>
      </c>
      <c r="AJ85">
        <v>0</v>
      </c>
      <c r="AK85">
        <v>32.031399672307714</v>
      </c>
      <c r="AL85">
        <v>18.294195741190002</v>
      </c>
      <c r="AM85">
        <v>8.5914831358810506</v>
      </c>
      <c r="AN85">
        <v>6.9570754550198274E-2</v>
      </c>
      <c r="AO85">
        <v>0</v>
      </c>
      <c r="AP85">
        <v>0.16960763060813588</v>
      </c>
      <c r="AQ85">
        <v>36.808217329659435</v>
      </c>
      <c r="AR85">
        <v>20.95297340622437</v>
      </c>
      <c r="AS85">
        <v>17.156862805353235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55.454095649550581</v>
      </c>
      <c r="BB85">
        <f t="shared" si="1"/>
        <v>1271.1989103205617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38.313008766437072</v>
      </c>
      <c r="K86">
        <v>517.87770647152718</v>
      </c>
      <c r="L86">
        <v>19.244359510102907</v>
      </c>
      <c r="M86">
        <v>66.813562708047925</v>
      </c>
      <c r="N86">
        <v>55.154492602472189</v>
      </c>
      <c r="O86">
        <v>76.990966714706403</v>
      </c>
      <c r="P86">
        <v>33.201997678432996</v>
      </c>
      <c r="Q86">
        <v>9.8297275563801616</v>
      </c>
      <c r="R86">
        <v>20.06491473383641</v>
      </c>
      <c r="S86">
        <v>12.323000833076193</v>
      </c>
      <c r="T86">
        <v>1.6812061156334794</v>
      </c>
      <c r="U86">
        <v>52.013888032541857</v>
      </c>
      <c r="V86">
        <v>9.1456498607537302</v>
      </c>
      <c r="W86">
        <v>14.460926432182291</v>
      </c>
      <c r="X86">
        <v>65.102512508786745</v>
      </c>
      <c r="Y86">
        <v>0</v>
      </c>
      <c r="Z86">
        <v>8.6776431959924842</v>
      </c>
      <c r="AA86">
        <v>18.602235787100817</v>
      </c>
      <c r="AB86">
        <v>22.287175966771894</v>
      </c>
      <c r="AC86">
        <v>15.940149219731973</v>
      </c>
      <c r="AD86">
        <v>4.964047991619589</v>
      </c>
      <c r="AE86">
        <v>27.074330592775645</v>
      </c>
      <c r="AF86">
        <v>19.421606326925311</v>
      </c>
      <c r="AG86">
        <v>32.859707741405707</v>
      </c>
      <c r="AH86">
        <v>34.450711057608011</v>
      </c>
      <c r="AI86">
        <v>2.0946715004404393</v>
      </c>
      <c r="AJ86">
        <v>0</v>
      </c>
      <c r="AK86">
        <v>32.031399672307714</v>
      </c>
      <c r="AL86">
        <v>62.722956604483947</v>
      </c>
      <c r="AM86">
        <v>8.5914831358810506</v>
      </c>
      <c r="AN86">
        <v>6.9570754550198274E-2</v>
      </c>
      <c r="AO86">
        <v>0</v>
      </c>
      <c r="AP86">
        <v>0.16960763060813588</v>
      </c>
      <c r="AQ86">
        <v>27.606162997244571</v>
      </c>
      <c r="AR86">
        <v>20.95297340622437</v>
      </c>
      <c r="AS86">
        <v>17.156862805353235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56.341852866919083</v>
      </c>
      <c r="BB86">
        <f t="shared" si="1"/>
        <v>1291.5493640450234</v>
      </c>
    </row>
    <row r="87" spans="1:54">
      <c r="A87" t="s">
        <v>129</v>
      </c>
      <c r="B87">
        <v>0</v>
      </c>
      <c r="C87">
        <v>0</v>
      </c>
      <c r="D87">
        <v>20.098100605301607</v>
      </c>
      <c r="E87">
        <v>0</v>
      </c>
      <c r="F87">
        <v>0</v>
      </c>
      <c r="G87">
        <v>33.114172406595699</v>
      </c>
      <c r="H87">
        <v>0</v>
      </c>
      <c r="I87">
        <v>0</v>
      </c>
      <c r="J87">
        <v>76.622834481319131</v>
      </c>
      <c r="K87">
        <v>517.87770647152718</v>
      </c>
      <c r="L87">
        <v>19.244359510102907</v>
      </c>
      <c r="M87">
        <v>66.813562708047925</v>
      </c>
      <c r="N87">
        <v>55.154492602472189</v>
      </c>
      <c r="O87">
        <v>76.990966714706403</v>
      </c>
      <c r="P87">
        <v>33.201997678432996</v>
      </c>
      <c r="Q87">
        <v>9.8297275563801616</v>
      </c>
      <c r="R87">
        <v>20.06491473383641</v>
      </c>
      <c r="S87">
        <v>12.323000833076193</v>
      </c>
      <c r="T87">
        <v>1.6812061156334794</v>
      </c>
      <c r="U87">
        <v>52.013888032541857</v>
      </c>
      <c r="V87">
        <v>9.1456498607537302</v>
      </c>
      <c r="W87">
        <v>14.598357274743625</v>
      </c>
      <c r="X87">
        <v>65.102512508786745</v>
      </c>
      <c r="Y87">
        <v>0</v>
      </c>
      <c r="Z87">
        <v>8.6776431959924842</v>
      </c>
      <c r="AA87">
        <v>18.602235787100817</v>
      </c>
      <c r="AB87">
        <v>22.287175966771894</v>
      </c>
      <c r="AC87">
        <v>15.940149219731973</v>
      </c>
      <c r="AD87">
        <v>4.964047991619589</v>
      </c>
      <c r="AE87">
        <v>27.074330592775645</v>
      </c>
      <c r="AF87">
        <v>19.421606326925311</v>
      </c>
      <c r="AG87">
        <v>32.859707741405707</v>
      </c>
      <c r="AH87">
        <v>18.364414019307031</v>
      </c>
      <c r="AI87">
        <v>0</v>
      </c>
      <c r="AJ87">
        <v>0</v>
      </c>
      <c r="AK87">
        <v>32.031399672307714</v>
      </c>
      <c r="AL87">
        <v>62.722956604483947</v>
      </c>
      <c r="AM87">
        <v>8.5914831358810506</v>
      </c>
      <c r="AN87">
        <v>6.9570754550198274E-2</v>
      </c>
      <c r="AO87">
        <v>0</v>
      </c>
      <c r="AP87">
        <v>0.16960763060813588</v>
      </c>
      <c r="AQ87">
        <v>18.404108664829717</v>
      </c>
      <c r="AR87">
        <v>20.95297340622437</v>
      </c>
      <c r="AS87">
        <v>17.156862805353235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59.028610846903177</v>
      </c>
      <c r="BB87">
        <f t="shared" si="1"/>
        <v>1353.1391127632237</v>
      </c>
    </row>
    <row r="88" spans="1:54">
      <c r="A88" t="s">
        <v>130</v>
      </c>
      <c r="B88">
        <v>0</v>
      </c>
      <c r="C88">
        <v>0</v>
      </c>
      <c r="D88">
        <v>20.641737633061989</v>
      </c>
      <c r="E88">
        <v>0</v>
      </c>
      <c r="F88">
        <v>0</v>
      </c>
      <c r="G88">
        <v>37.351283656856602</v>
      </c>
      <c r="H88">
        <v>0</v>
      </c>
      <c r="I88">
        <v>0</v>
      </c>
      <c r="J88">
        <v>79.919962429555412</v>
      </c>
      <c r="K88">
        <v>517.87770647152718</v>
      </c>
      <c r="L88">
        <v>19.244359510102907</v>
      </c>
      <c r="M88">
        <v>66.813562708047925</v>
      </c>
      <c r="N88">
        <v>55.154492602472189</v>
      </c>
      <c r="O88">
        <v>76.990966714706403</v>
      </c>
      <c r="P88">
        <v>33.201997678432996</v>
      </c>
      <c r="Q88">
        <v>9.8297275563801616</v>
      </c>
      <c r="R88">
        <v>20.06491473383641</v>
      </c>
      <c r="S88">
        <v>12.323000833076193</v>
      </c>
      <c r="T88">
        <v>1.6812061156334794</v>
      </c>
      <c r="U88">
        <v>52.013888032541857</v>
      </c>
      <c r="V88">
        <v>9.1456498607537302</v>
      </c>
      <c r="W88">
        <v>14.602206526037996</v>
      </c>
      <c r="X88">
        <v>65.102512508786745</v>
      </c>
      <c r="Y88">
        <v>0</v>
      </c>
      <c r="Z88">
        <v>8.6776431959924842</v>
      </c>
      <c r="AA88">
        <v>18.602235787100817</v>
      </c>
      <c r="AB88">
        <v>22.287175966771894</v>
      </c>
      <c r="AC88">
        <v>15.940149219731973</v>
      </c>
      <c r="AD88">
        <v>4.964047991619589</v>
      </c>
      <c r="AE88">
        <v>27.074330592775645</v>
      </c>
      <c r="AF88">
        <v>19.421606326925311</v>
      </c>
      <c r="AG88">
        <v>32.859707741405707</v>
      </c>
      <c r="AH88">
        <v>18.364414019307031</v>
      </c>
      <c r="AI88">
        <v>0</v>
      </c>
      <c r="AJ88">
        <v>0</v>
      </c>
      <c r="AK88">
        <v>32.031399672307714</v>
      </c>
      <c r="AL88">
        <v>18.294195741190002</v>
      </c>
      <c r="AM88">
        <v>8.5914831358810506</v>
      </c>
      <c r="AN88">
        <v>6.9570754550198274E-2</v>
      </c>
      <c r="AO88">
        <v>0</v>
      </c>
      <c r="AP88">
        <v>0.16960763060813588</v>
      </c>
      <c r="AQ88">
        <v>0</v>
      </c>
      <c r="AR88">
        <v>20.95297340622437</v>
      </c>
      <c r="AS88">
        <v>17.156862805353235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56.740013025589278</v>
      </c>
      <c r="BB88">
        <f t="shared" si="1"/>
        <v>1300.6765665339658</v>
      </c>
    </row>
    <row r="89" spans="1:54">
      <c r="A89" t="s">
        <v>131</v>
      </c>
      <c r="B89">
        <v>0</v>
      </c>
      <c r="C89">
        <v>0</v>
      </c>
      <c r="D89">
        <v>20.641737633061989</v>
      </c>
      <c r="E89">
        <v>0</v>
      </c>
      <c r="F89">
        <v>0</v>
      </c>
      <c r="G89">
        <v>37.351283656856602</v>
      </c>
      <c r="H89">
        <v>0</v>
      </c>
      <c r="I89">
        <v>0</v>
      </c>
      <c r="J89">
        <v>79.919962429555412</v>
      </c>
      <c r="K89">
        <v>517.87770647152718</v>
      </c>
      <c r="L89">
        <v>19.244359510102907</v>
      </c>
      <c r="M89">
        <v>66.813562708047925</v>
      </c>
      <c r="N89">
        <v>55.154492602472189</v>
      </c>
      <c r="O89">
        <v>76.990966714706403</v>
      </c>
      <c r="P89">
        <v>33.201997678432996</v>
      </c>
      <c r="Q89">
        <v>9.8297275563801616</v>
      </c>
      <c r="R89">
        <v>20.06491473383641</v>
      </c>
      <c r="S89">
        <v>12.323000833076193</v>
      </c>
      <c r="T89">
        <v>1.6812061156334794</v>
      </c>
      <c r="U89">
        <v>52.013888032541857</v>
      </c>
      <c r="V89">
        <v>9.1456498607537302</v>
      </c>
      <c r="W89">
        <v>14.602206526037996</v>
      </c>
      <c r="X89">
        <v>65.102512508786745</v>
      </c>
      <c r="Y89">
        <v>0</v>
      </c>
      <c r="Z89">
        <v>5.785095463994991</v>
      </c>
      <c r="AA89">
        <v>18.602235787100817</v>
      </c>
      <c r="AB89">
        <v>22.287175966771894</v>
      </c>
      <c r="AC89">
        <v>10.616056372966618</v>
      </c>
      <c r="AD89">
        <v>4.964047991619589</v>
      </c>
      <c r="AE89">
        <v>27.074330592775645</v>
      </c>
      <c r="AF89">
        <v>19.421606326925311</v>
      </c>
      <c r="AG89">
        <v>32.859707741405707</v>
      </c>
      <c r="AH89">
        <v>18.364414019307031</v>
      </c>
      <c r="AI89">
        <v>0</v>
      </c>
      <c r="AJ89">
        <v>0</v>
      </c>
      <c r="AK89">
        <v>32.031399672307714</v>
      </c>
      <c r="AL89">
        <v>18.294195741190002</v>
      </c>
      <c r="AM89">
        <v>8.5914831358810506</v>
      </c>
      <c r="AN89">
        <v>6.9570754550198274E-2</v>
      </c>
      <c r="AO89">
        <v>0</v>
      </c>
      <c r="AP89">
        <v>0.16960763060813588</v>
      </c>
      <c r="AQ89">
        <v>0</v>
      </c>
      <c r="AR89">
        <v>20.95297340622437</v>
      </c>
      <c r="AS89">
        <v>17.156862805353235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56.396557449396994</v>
      </c>
      <c r="BB89">
        <f t="shared" si="1"/>
        <v>1292.8033815313952</v>
      </c>
    </row>
    <row r="90" spans="1:54">
      <c r="A90" t="s">
        <v>132</v>
      </c>
      <c r="B90">
        <v>0</v>
      </c>
      <c r="C90">
        <v>0</v>
      </c>
      <c r="D90">
        <v>20.641737633061989</v>
      </c>
      <c r="E90">
        <v>0</v>
      </c>
      <c r="F90">
        <v>0</v>
      </c>
      <c r="G90">
        <v>37.351283656856602</v>
      </c>
      <c r="H90">
        <v>0</v>
      </c>
      <c r="I90">
        <v>0</v>
      </c>
      <c r="J90">
        <v>79.919962429555412</v>
      </c>
      <c r="K90">
        <v>517.87770647152718</v>
      </c>
      <c r="L90">
        <v>19.244359510102907</v>
      </c>
      <c r="M90">
        <v>66.813562708047925</v>
      </c>
      <c r="N90">
        <v>55.154492602472189</v>
      </c>
      <c r="O90">
        <v>76.990966714706403</v>
      </c>
      <c r="P90">
        <v>33.201997678432996</v>
      </c>
      <c r="Q90">
        <v>9.8297275563801616</v>
      </c>
      <c r="R90">
        <v>20.06491473383641</v>
      </c>
      <c r="S90">
        <v>12.323000833076193</v>
      </c>
      <c r="T90">
        <v>1.6812061156334794</v>
      </c>
      <c r="U90">
        <v>52.013888032541857</v>
      </c>
      <c r="V90">
        <v>9.1456498607537302</v>
      </c>
      <c r="W90">
        <v>14.602206526037996</v>
      </c>
      <c r="X90">
        <v>65.102512508786745</v>
      </c>
      <c r="Y90">
        <v>0</v>
      </c>
      <c r="Z90">
        <v>5.785095463994991</v>
      </c>
      <c r="AA90">
        <v>18.602235787100817</v>
      </c>
      <c r="AB90">
        <v>22.287175966771894</v>
      </c>
      <c r="AC90">
        <v>10.616056372966618</v>
      </c>
      <c r="AD90">
        <v>4.964047991619589</v>
      </c>
      <c r="AE90">
        <v>27.074330592775645</v>
      </c>
      <c r="AF90">
        <v>19.421606326925311</v>
      </c>
      <c r="AG90">
        <v>32.859707741405707</v>
      </c>
      <c r="AH90">
        <v>19.619702748173658</v>
      </c>
      <c r="AI90">
        <v>0</v>
      </c>
      <c r="AJ90">
        <v>0</v>
      </c>
      <c r="AK90">
        <v>32.031399672307714</v>
      </c>
      <c r="AL90">
        <v>18.294195741190002</v>
      </c>
      <c r="AM90">
        <v>8.5914831358810506</v>
      </c>
      <c r="AN90">
        <v>6.9570754550198274E-2</v>
      </c>
      <c r="AO90">
        <v>0</v>
      </c>
      <c r="AP90">
        <v>0.16960763060813588</v>
      </c>
      <c r="AQ90">
        <v>0</v>
      </c>
      <c r="AR90">
        <v>20.95297340622437</v>
      </c>
      <c r="AS90">
        <v>17.156862805353235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56.449028518263617</v>
      </c>
      <c r="BB90">
        <f t="shared" si="1"/>
        <v>1294.0061991913954</v>
      </c>
    </row>
    <row r="91" spans="1:54">
      <c r="A91" t="s">
        <v>133</v>
      </c>
      <c r="B91">
        <v>0</v>
      </c>
      <c r="C91">
        <v>0</v>
      </c>
      <c r="D91">
        <v>20.641737633061989</v>
      </c>
      <c r="E91">
        <v>0</v>
      </c>
      <c r="F91">
        <v>0</v>
      </c>
      <c r="G91">
        <v>37.351283656856602</v>
      </c>
      <c r="H91">
        <v>0</v>
      </c>
      <c r="I91">
        <v>0</v>
      </c>
      <c r="J91">
        <v>79.919962429555412</v>
      </c>
      <c r="K91">
        <v>517.87770647152718</v>
      </c>
      <c r="L91">
        <v>19.244359510102907</v>
      </c>
      <c r="M91">
        <v>66.813562708047925</v>
      </c>
      <c r="N91">
        <v>55.154492602472189</v>
      </c>
      <c r="O91">
        <v>76.990966714706403</v>
      </c>
      <c r="P91">
        <v>33.201997678432996</v>
      </c>
      <c r="Q91">
        <v>9.8297275563801616</v>
      </c>
      <c r="R91">
        <v>20.06491473383641</v>
      </c>
      <c r="S91">
        <v>12.323000833076193</v>
      </c>
      <c r="T91">
        <v>1.6812061156334794</v>
      </c>
      <c r="U91">
        <v>52.013888032541857</v>
      </c>
      <c r="V91">
        <v>9.1456498607537302</v>
      </c>
      <c r="W91">
        <v>14.602206526037996</v>
      </c>
      <c r="X91">
        <v>65.102512508786745</v>
      </c>
      <c r="Y91">
        <v>0</v>
      </c>
      <c r="Z91">
        <v>5.785095463994991</v>
      </c>
      <c r="AA91">
        <v>18.602235787100817</v>
      </c>
      <c r="AB91">
        <v>22.287175966771894</v>
      </c>
      <c r="AC91">
        <v>10.616056372966618</v>
      </c>
      <c r="AD91">
        <v>4.964047991619589</v>
      </c>
      <c r="AE91">
        <v>27.074330592775645</v>
      </c>
      <c r="AF91">
        <v>19.421606326925311</v>
      </c>
      <c r="AG91">
        <v>32.859707741405707</v>
      </c>
      <c r="AH91">
        <v>22.967140705072012</v>
      </c>
      <c r="AI91">
        <v>0</v>
      </c>
      <c r="AJ91">
        <v>0</v>
      </c>
      <c r="AK91">
        <v>32.031399672307714</v>
      </c>
      <c r="AL91">
        <v>18.294195741190002</v>
      </c>
      <c r="AM91">
        <v>8.5914831358810506</v>
      </c>
      <c r="AN91">
        <v>6.9570754550198274E-2</v>
      </c>
      <c r="AO91">
        <v>0</v>
      </c>
      <c r="AP91">
        <v>0.16960763060813588</v>
      </c>
      <c r="AQ91">
        <v>0</v>
      </c>
      <c r="AR91">
        <v>20.95297340622437</v>
      </c>
      <c r="AS91">
        <v>17.156862805353235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56.588951424861975</v>
      </c>
      <c r="BB91">
        <f t="shared" si="1"/>
        <v>1297.2137142416952</v>
      </c>
    </row>
    <row r="92" spans="1:54">
      <c r="A92" t="s">
        <v>134</v>
      </c>
      <c r="B92">
        <v>0</v>
      </c>
      <c r="C92">
        <v>0</v>
      </c>
      <c r="D92">
        <v>20.641737633061989</v>
      </c>
      <c r="E92">
        <v>0</v>
      </c>
      <c r="F92">
        <v>0</v>
      </c>
      <c r="G92">
        <v>37.351283656856602</v>
      </c>
      <c r="H92">
        <v>0</v>
      </c>
      <c r="I92">
        <v>0</v>
      </c>
      <c r="J92">
        <v>79.919962429555412</v>
      </c>
      <c r="K92">
        <v>517.87770647152718</v>
      </c>
      <c r="L92">
        <v>19.244359510102907</v>
      </c>
      <c r="M92">
        <v>66.813562708047925</v>
      </c>
      <c r="N92">
        <v>55.154492602472189</v>
      </c>
      <c r="O92">
        <v>76.990966714706403</v>
      </c>
      <c r="P92">
        <v>33.201997678432996</v>
      </c>
      <c r="Q92">
        <v>9.8297275563801616</v>
      </c>
      <c r="R92">
        <v>20.06491473383641</v>
      </c>
      <c r="S92">
        <v>12.323000833076193</v>
      </c>
      <c r="T92">
        <v>1.6812061156334794</v>
      </c>
      <c r="U92">
        <v>52.013888032541857</v>
      </c>
      <c r="V92">
        <v>9.1456498607537302</v>
      </c>
      <c r="W92">
        <v>14.602206526037996</v>
      </c>
      <c r="X92">
        <v>65.102512508786745</v>
      </c>
      <c r="Y92">
        <v>0</v>
      </c>
      <c r="Z92">
        <v>5.785095463994991</v>
      </c>
      <c r="AA92">
        <v>18.602235787100817</v>
      </c>
      <c r="AB92">
        <v>14.813001675657219</v>
      </c>
      <c r="AC92">
        <v>10.616056372966618</v>
      </c>
      <c r="AD92">
        <v>4.964047991619589</v>
      </c>
      <c r="AE92">
        <v>27.074330592775645</v>
      </c>
      <c r="AF92">
        <v>19.421606326925311</v>
      </c>
      <c r="AG92">
        <v>32.859707741405707</v>
      </c>
      <c r="AH92">
        <v>22.967140705072012</v>
      </c>
      <c r="AI92">
        <v>0</v>
      </c>
      <c r="AJ92">
        <v>0</v>
      </c>
      <c r="AK92">
        <v>32.031399672307714</v>
      </c>
      <c r="AL92">
        <v>18.294195741190002</v>
      </c>
      <c r="AM92">
        <v>8.5914831358810506</v>
      </c>
      <c r="AN92">
        <v>6.9570754550198274E-2</v>
      </c>
      <c r="AO92">
        <v>0</v>
      </c>
      <c r="AP92">
        <v>0.16960763060813588</v>
      </c>
      <c r="AQ92">
        <v>0</v>
      </c>
      <c r="AR92">
        <v>20.95297340622437</v>
      </c>
      <c r="AS92">
        <v>17.156862805353235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56.276530939493384</v>
      </c>
      <c r="BB92">
        <f t="shared" si="1"/>
        <v>1290.0519604359492</v>
      </c>
    </row>
    <row r="93" spans="1:54">
      <c r="A93" t="s">
        <v>135</v>
      </c>
      <c r="B93">
        <v>0</v>
      </c>
      <c r="C93">
        <v>0</v>
      </c>
      <c r="D93">
        <v>20.641737633061989</v>
      </c>
      <c r="E93">
        <v>0</v>
      </c>
      <c r="F93">
        <v>0</v>
      </c>
      <c r="G93">
        <v>37.351283656856602</v>
      </c>
      <c r="H93">
        <v>0</v>
      </c>
      <c r="I93">
        <v>0</v>
      </c>
      <c r="J93">
        <v>96.868730953871847</v>
      </c>
      <c r="K93">
        <v>517.87770647152718</v>
      </c>
      <c r="L93">
        <v>19.244359510102907</v>
      </c>
      <c r="M93">
        <v>66.813562708047925</v>
      </c>
      <c r="N93">
        <v>55.154492602472189</v>
      </c>
      <c r="O93">
        <v>76.990966714706403</v>
      </c>
      <c r="P93">
        <v>33.201997678432996</v>
      </c>
      <c r="Q93">
        <v>9.8297275563801616</v>
      </c>
      <c r="R93">
        <v>20.06491473383641</v>
      </c>
      <c r="S93">
        <v>12.323000833076193</v>
      </c>
      <c r="T93">
        <v>1.6812061156334794</v>
      </c>
      <c r="U93">
        <v>52.013888032541857</v>
      </c>
      <c r="V93">
        <v>9.1456498607537302</v>
      </c>
      <c r="W93">
        <v>14.602206526037996</v>
      </c>
      <c r="X93">
        <v>65.102512508786745</v>
      </c>
      <c r="Y93">
        <v>0</v>
      </c>
      <c r="Z93">
        <v>5.785095463994991</v>
      </c>
      <c r="AA93">
        <v>18.602235787100817</v>
      </c>
      <c r="AB93">
        <v>14.813001675657219</v>
      </c>
      <c r="AC93">
        <v>10.616056372966618</v>
      </c>
      <c r="AD93">
        <v>4.964047991619589</v>
      </c>
      <c r="AE93">
        <v>27.074330592775645</v>
      </c>
      <c r="AF93">
        <v>19.421606326925311</v>
      </c>
      <c r="AG93">
        <v>32.859707741405707</v>
      </c>
      <c r="AH93">
        <v>22.967140705072012</v>
      </c>
      <c r="AI93">
        <v>0</v>
      </c>
      <c r="AJ93">
        <v>0</v>
      </c>
      <c r="AK93">
        <v>32.031399672307714</v>
      </c>
      <c r="AL93">
        <v>18.294195741190002</v>
      </c>
      <c r="AM93">
        <v>8.5914831358810506</v>
      </c>
      <c r="AN93">
        <v>6.9570754550198274E-2</v>
      </c>
      <c r="AO93">
        <v>0</v>
      </c>
      <c r="AP93">
        <v>0.16960763060813588</v>
      </c>
      <c r="AQ93">
        <v>0</v>
      </c>
      <c r="AR93">
        <v>23.389365652102061</v>
      </c>
      <c r="AS93">
        <v>17.156862805353235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57.086830659687507</v>
      </c>
      <c r="BB93">
        <f t="shared" si="1"/>
        <v>1308.6268214859492</v>
      </c>
    </row>
    <row r="94" spans="1:54">
      <c r="A94" t="s">
        <v>136</v>
      </c>
      <c r="B94">
        <v>0</v>
      </c>
      <c r="C94">
        <v>0</v>
      </c>
      <c r="D94">
        <v>20.641737633061989</v>
      </c>
      <c r="E94">
        <v>0</v>
      </c>
      <c r="F94">
        <v>0</v>
      </c>
      <c r="G94">
        <v>37.351283656856602</v>
      </c>
      <c r="H94">
        <v>0</v>
      </c>
      <c r="I94">
        <v>0</v>
      </c>
      <c r="J94">
        <v>96.868730953871847</v>
      </c>
      <c r="K94">
        <v>517.87770647152718</v>
      </c>
      <c r="L94">
        <v>19.244359510102907</v>
      </c>
      <c r="M94">
        <v>66.813562708047925</v>
      </c>
      <c r="N94">
        <v>55.154492602472189</v>
      </c>
      <c r="O94">
        <v>76.990966714706403</v>
      </c>
      <c r="P94">
        <v>33.201997678432996</v>
      </c>
      <c r="Q94">
        <v>9.8297275563801616</v>
      </c>
      <c r="R94">
        <v>20.06491473383641</v>
      </c>
      <c r="S94">
        <v>12.323000833076193</v>
      </c>
      <c r="T94">
        <v>1.6812061156334794</v>
      </c>
      <c r="U94">
        <v>52.013888032541857</v>
      </c>
      <c r="V94">
        <v>9.1456498607537302</v>
      </c>
      <c r="W94">
        <v>14.602206526037996</v>
      </c>
      <c r="X94">
        <v>65.102512508786745</v>
      </c>
      <c r="Y94">
        <v>0</v>
      </c>
      <c r="Z94">
        <v>5.785095463994991</v>
      </c>
      <c r="AA94">
        <v>18.602235787100817</v>
      </c>
      <c r="AB94">
        <v>14.813001675657219</v>
      </c>
      <c r="AC94">
        <v>10.616056372966618</v>
      </c>
      <c r="AD94">
        <v>4.964047991619589</v>
      </c>
      <c r="AE94">
        <v>27.074330592775645</v>
      </c>
      <c r="AF94">
        <v>19.421606326925311</v>
      </c>
      <c r="AG94">
        <v>32.859707741405707</v>
      </c>
      <c r="AH94">
        <v>22.967140705072012</v>
      </c>
      <c r="AI94">
        <v>0</v>
      </c>
      <c r="AJ94">
        <v>0</v>
      </c>
      <c r="AK94">
        <v>32.031399672307714</v>
      </c>
      <c r="AL94">
        <v>18.294195741190002</v>
      </c>
      <c r="AM94">
        <v>8.5914831358810506</v>
      </c>
      <c r="AN94">
        <v>6.9570754550198274E-2</v>
      </c>
      <c r="AO94">
        <v>0</v>
      </c>
      <c r="AP94">
        <v>0.16960763060813588</v>
      </c>
      <c r="AQ94">
        <v>0</v>
      </c>
      <c r="AR94">
        <v>23.389365652102061</v>
      </c>
      <c r="AS94">
        <v>17.156862805353235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57.086830659687507</v>
      </c>
      <c r="BB94">
        <f t="shared" si="1"/>
        <v>1308.6268214859492</v>
      </c>
    </row>
    <row r="95" spans="1:54">
      <c r="A95" t="s">
        <v>137</v>
      </c>
      <c r="B95">
        <v>0</v>
      </c>
      <c r="C95">
        <v>0</v>
      </c>
      <c r="D95">
        <v>20.641737633061989</v>
      </c>
      <c r="E95">
        <v>0</v>
      </c>
      <c r="F95">
        <v>0</v>
      </c>
      <c r="G95">
        <v>37.351283656856602</v>
      </c>
      <c r="H95">
        <v>0</v>
      </c>
      <c r="I95">
        <v>0</v>
      </c>
      <c r="J95">
        <v>96.868730953871847</v>
      </c>
      <c r="K95">
        <v>517.87770647152718</v>
      </c>
      <c r="L95">
        <v>19.244359510102907</v>
      </c>
      <c r="M95">
        <v>66.813562708047925</v>
      </c>
      <c r="N95">
        <v>55.154492602472189</v>
      </c>
      <c r="O95">
        <v>76.990966714706403</v>
      </c>
      <c r="P95">
        <v>33.201997678432996</v>
      </c>
      <c r="Q95">
        <v>9.8297275563801616</v>
      </c>
      <c r="R95">
        <v>20.06491473383641</v>
      </c>
      <c r="S95">
        <v>12.323000833076193</v>
      </c>
      <c r="T95">
        <v>1.6812061156334794</v>
      </c>
      <c r="U95">
        <v>52.013888032541857</v>
      </c>
      <c r="V95">
        <v>9.1456498607537302</v>
      </c>
      <c r="W95">
        <v>14.729202224408862</v>
      </c>
      <c r="X95">
        <v>65.102512508786745</v>
      </c>
      <c r="Y95">
        <v>0</v>
      </c>
      <c r="Z95">
        <v>5.785095463994991</v>
      </c>
      <c r="AA95">
        <v>18.602235787100817</v>
      </c>
      <c r="AB95">
        <v>14.813001675657219</v>
      </c>
      <c r="AC95">
        <v>10.616056372966618</v>
      </c>
      <c r="AD95">
        <v>0</v>
      </c>
      <c r="AE95">
        <v>27.074330592775645</v>
      </c>
      <c r="AF95">
        <v>19.421606326925311</v>
      </c>
      <c r="AG95">
        <v>32.859707741405707</v>
      </c>
      <c r="AH95">
        <v>11.483570352536006</v>
      </c>
      <c r="AI95">
        <v>0</v>
      </c>
      <c r="AJ95">
        <v>0</v>
      </c>
      <c r="AK95">
        <v>32.031399672307714</v>
      </c>
      <c r="AL95">
        <v>18.294195741190002</v>
      </c>
      <c r="AM95">
        <v>8.5914831358810506</v>
      </c>
      <c r="AN95">
        <v>6.9570754550198274E-2</v>
      </c>
      <c r="AO95">
        <v>0</v>
      </c>
      <c r="AP95">
        <v>0.16960763060813588</v>
      </c>
      <c r="AQ95">
        <v>0</v>
      </c>
      <c r="AR95">
        <v>21.440251580371093</v>
      </c>
      <c r="AS95">
        <v>17.156862805353235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56.323155664895339</v>
      </c>
      <c r="BB95">
        <f t="shared" si="1"/>
        <v>1291.1207597632258</v>
      </c>
    </row>
    <row r="96" spans="1:54">
      <c r="A96" t="s">
        <v>138</v>
      </c>
      <c r="B96">
        <v>0</v>
      </c>
      <c r="C96">
        <v>0</v>
      </c>
      <c r="D96">
        <v>20.641737633061989</v>
      </c>
      <c r="E96">
        <v>0</v>
      </c>
      <c r="F96">
        <v>0</v>
      </c>
      <c r="G96">
        <v>37.351283656856602</v>
      </c>
      <c r="H96">
        <v>0</v>
      </c>
      <c r="I96">
        <v>0</v>
      </c>
      <c r="J96">
        <v>96.868730953871847</v>
      </c>
      <c r="K96">
        <v>517.87770647152718</v>
      </c>
      <c r="L96">
        <v>19.244359510102907</v>
      </c>
      <c r="M96">
        <v>66.813562708047925</v>
      </c>
      <c r="N96">
        <v>55.154492602472189</v>
      </c>
      <c r="O96">
        <v>76.990966714706403</v>
      </c>
      <c r="P96">
        <v>33.201997678432996</v>
      </c>
      <c r="Q96">
        <v>9.8297275563801616</v>
      </c>
      <c r="R96">
        <v>20.06491473383641</v>
      </c>
      <c r="S96">
        <v>12.323000833076193</v>
      </c>
      <c r="T96">
        <v>1.6812061156334794</v>
      </c>
      <c r="U96">
        <v>52.013888032541857</v>
      </c>
      <c r="V96">
        <v>9.1456498607537302</v>
      </c>
      <c r="W96">
        <v>14.734320536854192</v>
      </c>
      <c r="X96">
        <v>65.102512508786745</v>
      </c>
      <c r="Y96">
        <v>0</v>
      </c>
      <c r="Z96">
        <v>5.785095463994991</v>
      </c>
      <c r="AA96">
        <v>18.602235787100817</v>
      </c>
      <c r="AB96">
        <v>14.813001675657219</v>
      </c>
      <c r="AC96">
        <v>10.616056372966618</v>
      </c>
      <c r="AD96">
        <v>0</v>
      </c>
      <c r="AE96">
        <v>27.074330592775645</v>
      </c>
      <c r="AF96">
        <v>12.740573848932524</v>
      </c>
      <c r="AG96">
        <v>32.859707741405707</v>
      </c>
      <c r="AH96">
        <v>0</v>
      </c>
      <c r="AI96">
        <v>0</v>
      </c>
      <c r="AJ96">
        <v>0</v>
      </c>
      <c r="AK96">
        <v>32.031399672307714</v>
      </c>
      <c r="AL96">
        <v>18.294195741190002</v>
      </c>
      <c r="AM96">
        <v>8.5914831358810506</v>
      </c>
      <c r="AN96">
        <v>6.9570754550198274E-2</v>
      </c>
      <c r="AO96">
        <v>0</v>
      </c>
      <c r="AP96">
        <v>0.16960763060813588</v>
      </c>
      <c r="AQ96">
        <v>0</v>
      </c>
      <c r="AR96">
        <v>21.440251580371093</v>
      </c>
      <c r="AS96">
        <v>17.156862805353235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55.564089212039462</v>
      </c>
      <c r="BB96">
        <f t="shared" si="1"/>
        <v>1273.7203416979983</v>
      </c>
    </row>
    <row r="97" spans="1:54">
      <c r="A97" t="s">
        <v>139</v>
      </c>
      <c r="B97">
        <v>0</v>
      </c>
      <c r="C97">
        <v>0</v>
      </c>
      <c r="D97">
        <v>20.641737633061989</v>
      </c>
      <c r="E97">
        <v>0</v>
      </c>
      <c r="F97">
        <v>0</v>
      </c>
      <c r="G97">
        <v>37.351283656856602</v>
      </c>
      <c r="H97">
        <v>0</v>
      </c>
      <c r="I97">
        <v>0</v>
      </c>
      <c r="J97">
        <v>96.868730953871847</v>
      </c>
      <c r="K97">
        <v>517.87770647152718</v>
      </c>
      <c r="L97">
        <v>19.244359510102907</v>
      </c>
      <c r="M97">
        <v>66.813562708047925</v>
      </c>
      <c r="N97">
        <v>55.154492602472189</v>
      </c>
      <c r="O97">
        <v>76.990966714706403</v>
      </c>
      <c r="P97">
        <v>33.201997678432996</v>
      </c>
      <c r="Q97">
        <v>9.8297275563801616</v>
      </c>
      <c r="R97">
        <v>20.06491473383641</v>
      </c>
      <c r="S97">
        <v>12.323000833076193</v>
      </c>
      <c r="T97">
        <v>1.6812061156334794</v>
      </c>
      <c r="U97">
        <v>52.013888032541857</v>
      </c>
      <c r="V97">
        <v>9.1456498607537302</v>
      </c>
      <c r="W97">
        <v>14.734320536854192</v>
      </c>
      <c r="X97">
        <v>65.102512508786745</v>
      </c>
      <c r="Y97">
        <v>0</v>
      </c>
      <c r="Z97">
        <v>5.785095463994991</v>
      </c>
      <c r="AA97">
        <v>18.602235787100817</v>
      </c>
      <c r="AB97">
        <v>14.813001675657219</v>
      </c>
      <c r="AC97">
        <v>10.616056372966618</v>
      </c>
      <c r="AD97">
        <v>0</v>
      </c>
      <c r="AE97">
        <v>27.074330592775645</v>
      </c>
      <c r="AF97">
        <v>6.370287286486561</v>
      </c>
      <c r="AG97">
        <v>32.859707741405707</v>
      </c>
      <c r="AH97">
        <v>0</v>
      </c>
      <c r="AI97">
        <v>0</v>
      </c>
      <c r="AJ97">
        <v>0</v>
      </c>
      <c r="AK97">
        <v>32.031399672307714</v>
      </c>
      <c r="AL97">
        <v>27.005717448557977</v>
      </c>
      <c r="AM97">
        <v>8.5914831358810506</v>
      </c>
      <c r="AN97">
        <v>6.9570754550198274E-2</v>
      </c>
      <c r="AO97">
        <v>0</v>
      </c>
      <c r="AP97">
        <v>0.73496716321354405</v>
      </c>
      <c r="AQ97">
        <v>0</v>
      </c>
      <c r="AR97">
        <v>21.440251580371093</v>
      </c>
      <c r="AS97">
        <v>17.156862805353235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55.685584869560103</v>
      </c>
      <c r="BB97">
        <f t="shared" si="1"/>
        <v>1276.505440718005</v>
      </c>
    </row>
    <row r="98" spans="1:54">
      <c r="A98" t="s">
        <v>140</v>
      </c>
      <c r="B98">
        <v>0</v>
      </c>
      <c r="C98">
        <v>0</v>
      </c>
      <c r="D98">
        <v>20.641737633061989</v>
      </c>
      <c r="E98">
        <v>0</v>
      </c>
      <c r="F98">
        <v>0</v>
      </c>
      <c r="G98">
        <v>37.351283656856602</v>
      </c>
      <c r="H98">
        <v>0</v>
      </c>
      <c r="I98">
        <v>0</v>
      </c>
      <c r="J98">
        <v>96.868730953871847</v>
      </c>
      <c r="K98">
        <v>517.87770647152718</v>
      </c>
      <c r="L98">
        <v>19.244359510102907</v>
      </c>
      <c r="M98">
        <v>66.813562708047925</v>
      </c>
      <c r="N98">
        <v>55.154492602472189</v>
      </c>
      <c r="O98">
        <v>76.990966714706403</v>
      </c>
      <c r="P98">
        <v>33.201997678432996</v>
      </c>
      <c r="Q98">
        <v>9.8297275563801616</v>
      </c>
      <c r="R98">
        <v>20.06491473383641</v>
      </c>
      <c r="S98">
        <v>12.323000833076193</v>
      </c>
      <c r="T98">
        <v>1.6812061156334794</v>
      </c>
      <c r="U98">
        <v>52.013888032541857</v>
      </c>
      <c r="V98">
        <v>9.1456498607537302</v>
      </c>
      <c r="W98">
        <v>14.734320536854192</v>
      </c>
      <c r="X98">
        <v>65.102512508786745</v>
      </c>
      <c r="Y98">
        <v>0</v>
      </c>
      <c r="Z98">
        <v>5.785095463994991</v>
      </c>
      <c r="AA98">
        <v>18.602235787100817</v>
      </c>
      <c r="AB98">
        <v>14.813001675657219</v>
      </c>
      <c r="AC98">
        <v>5.3080284335673067</v>
      </c>
      <c r="AD98">
        <v>0</v>
      </c>
      <c r="AE98">
        <v>27.074330592775645</v>
      </c>
      <c r="AF98">
        <v>6.370287286486561</v>
      </c>
      <c r="AG98">
        <v>32.859707741405707</v>
      </c>
      <c r="AH98">
        <v>0</v>
      </c>
      <c r="AI98">
        <v>0</v>
      </c>
      <c r="AJ98">
        <v>0</v>
      </c>
      <c r="AK98">
        <v>32.031399672307714</v>
      </c>
      <c r="AL98">
        <v>27.005717448557977</v>
      </c>
      <c r="AM98">
        <v>8.5914831358810506</v>
      </c>
      <c r="AN98">
        <v>6.9570754550198274E-2</v>
      </c>
      <c r="AO98">
        <v>0</v>
      </c>
      <c r="AP98">
        <v>0.73496716321354405</v>
      </c>
      <c r="AQ98">
        <v>0</v>
      </c>
      <c r="AR98">
        <v>21.440251580371093</v>
      </c>
      <c r="AS98">
        <v>17.156862805353235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55.463709301693214</v>
      </c>
      <c r="BB98">
        <f t="shared" si="1"/>
        <v>1271.4192883464727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6.1789303642245864E-2</v>
      </c>
      <c r="E99">
        <f t="shared" si="2"/>
        <v>0</v>
      </c>
      <c r="F99">
        <f t="shared" si="2"/>
        <v>0</v>
      </c>
      <c r="G99">
        <f t="shared" si="2"/>
        <v>0.11099457315800457</v>
      </c>
      <c r="H99">
        <f t="shared" si="2"/>
        <v>0</v>
      </c>
      <c r="I99">
        <f t="shared" si="2"/>
        <v>6.3117772907534959E-4</v>
      </c>
      <c r="J99">
        <f t="shared" si="2"/>
        <v>0.27921276168858278</v>
      </c>
      <c r="K99">
        <f t="shared" si="2"/>
        <v>9.6312980984827501</v>
      </c>
      <c r="L99">
        <f t="shared" si="2"/>
        <v>0.38382048719815348</v>
      </c>
      <c r="M99">
        <f t="shared" si="2"/>
        <v>1.6035255049931518</v>
      </c>
      <c r="N99">
        <f t="shared" si="2"/>
        <v>1.3237078224593339</v>
      </c>
      <c r="O99">
        <f t="shared" si="2"/>
        <v>1.847783201152956</v>
      </c>
      <c r="P99">
        <f t="shared" si="2"/>
        <v>0.79684794428239258</v>
      </c>
      <c r="Q99">
        <f t="shared" si="2"/>
        <v>0.17960845733975972</v>
      </c>
      <c r="R99">
        <f t="shared" si="2"/>
        <v>0.38522520132237109</v>
      </c>
      <c r="S99">
        <f t="shared" si="2"/>
        <v>0.22392719917242937</v>
      </c>
      <c r="T99">
        <f t="shared" si="2"/>
        <v>3.4650597984297898E-2</v>
      </c>
      <c r="U99">
        <f t="shared" si="2"/>
        <v>1.2483333127810041</v>
      </c>
      <c r="V99">
        <f t="shared" si="2"/>
        <v>0.14462250750037073</v>
      </c>
      <c r="W99">
        <f t="shared" si="2"/>
        <v>0.30062010913705067</v>
      </c>
      <c r="X99">
        <f t="shared" si="2"/>
        <v>1.4119651539957077</v>
      </c>
      <c r="Y99">
        <f t="shared" si="2"/>
        <v>0</v>
      </c>
      <c r="Z99">
        <f t="shared" si="2"/>
        <v>0.13522660647088272</v>
      </c>
      <c r="AA99">
        <f t="shared" si="2"/>
        <v>0.17433110803130861</v>
      </c>
      <c r="AB99">
        <f t="shared" si="2"/>
        <v>0.20678047776056616</v>
      </c>
      <c r="AC99">
        <f t="shared" si="2"/>
        <v>0.13056597477626519</v>
      </c>
      <c r="AD99">
        <f t="shared" si="2"/>
        <v>0.11045007077177052</v>
      </c>
      <c r="AE99">
        <f t="shared" si="2"/>
        <v>0.33817407079320766</v>
      </c>
      <c r="AF99">
        <f t="shared" si="2"/>
        <v>0.20819962530562652</v>
      </c>
      <c r="AG99">
        <f t="shared" si="2"/>
        <v>0.78863298579373531</v>
      </c>
      <c r="AH99">
        <f t="shared" si="2"/>
        <v>0.46027265522283989</v>
      </c>
      <c r="AI99">
        <f t="shared" si="2"/>
        <v>5.1057613314021658E-2</v>
      </c>
      <c r="AJ99">
        <f t="shared" si="2"/>
        <v>0</v>
      </c>
      <c r="AK99">
        <f t="shared" si="2"/>
        <v>0.76875359213538441</v>
      </c>
      <c r="AL99">
        <f t="shared" si="2"/>
        <v>0.71913612130330939</v>
      </c>
      <c r="AM99">
        <f t="shared" si="2"/>
        <v>0.2061955952611452</v>
      </c>
      <c r="AN99">
        <f t="shared" si="2"/>
        <v>1.6696987814548096E-3</v>
      </c>
      <c r="AO99">
        <f t="shared" si="2"/>
        <v>0</v>
      </c>
      <c r="AP99">
        <f t="shared" si="2"/>
        <v>1.1434394312502877E-2</v>
      </c>
      <c r="AQ99">
        <f t="shared" si="2"/>
        <v>0.35197857821486772</v>
      </c>
      <c r="AR99">
        <f t="shared" si="2"/>
        <v>0.51444422251080169</v>
      </c>
      <c r="AS99">
        <f t="shared" si="2"/>
        <v>0.41554213764802522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1.068466893793462</v>
      </c>
      <c r="BB99">
        <f t="shared" si="1"/>
        <v>24.492942048633893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165.84234394411945</v>
      </c>
      <c r="L3">
        <v>65.560231259472047</v>
      </c>
      <c r="M3">
        <v>0</v>
      </c>
      <c r="N3">
        <v>30.14973115014989</v>
      </c>
      <c r="O3">
        <v>50.628057412639393</v>
      </c>
      <c r="P3">
        <v>69.389148244647146</v>
      </c>
      <c r="Q3">
        <v>5.4366115253440164</v>
      </c>
      <c r="R3">
        <v>10.820237430571169</v>
      </c>
      <c r="S3">
        <v>6.7406084150442167</v>
      </c>
      <c r="T3">
        <v>0</v>
      </c>
      <c r="U3">
        <v>191.07589807139021</v>
      </c>
      <c r="V3">
        <v>3.639944604345092</v>
      </c>
      <c r="W3">
        <v>8.8834244108200373</v>
      </c>
      <c r="X3">
        <v>37.65467539783625</v>
      </c>
      <c r="Y3">
        <v>0</v>
      </c>
      <c r="Z3">
        <v>3.3456608557712375</v>
      </c>
      <c r="AA3">
        <v>0</v>
      </c>
      <c r="AB3">
        <v>3.3345560594241075</v>
      </c>
      <c r="AC3">
        <v>2.4698959243849967</v>
      </c>
      <c r="AD3">
        <v>0</v>
      </c>
      <c r="AE3">
        <v>8.3839627074956269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13.279116582928756</v>
      </c>
      <c r="AL3">
        <v>9.192971760375432</v>
      </c>
      <c r="AM3">
        <v>4.0341324845541067</v>
      </c>
      <c r="AN3">
        <v>0</v>
      </c>
      <c r="AO3">
        <v>0</v>
      </c>
      <c r="AP3">
        <v>0.3269153902641605</v>
      </c>
      <c r="AQ3">
        <v>0</v>
      </c>
      <c r="AR3">
        <v>12.39811619537236</v>
      </c>
      <c r="AS3">
        <v>8.3097003088781172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29.715450297677567</v>
      </c>
      <c r="BB3">
        <f>SUM(B3:AZ3)-BA3</f>
        <v>681.18048983815027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165.84234394411945</v>
      </c>
      <c r="L4">
        <v>65.560231259472047</v>
      </c>
      <c r="M4">
        <v>0</v>
      </c>
      <c r="N4">
        <v>30.14973115014989</v>
      </c>
      <c r="O4">
        <v>50.628057412639393</v>
      </c>
      <c r="P4">
        <v>69.389148244647146</v>
      </c>
      <c r="Q4">
        <v>5.4366115253440164</v>
      </c>
      <c r="R4">
        <v>10.820237430571169</v>
      </c>
      <c r="S4">
        <v>6.7406084150442167</v>
      </c>
      <c r="T4">
        <v>0</v>
      </c>
      <c r="U4">
        <v>191.07589807139021</v>
      </c>
      <c r="V4">
        <v>3.639944604345092</v>
      </c>
      <c r="W4">
        <v>8.8834244108200373</v>
      </c>
      <c r="X4">
        <v>37.65467539783625</v>
      </c>
      <c r="Y4">
        <v>0</v>
      </c>
      <c r="Z4">
        <v>3.3456608557712375</v>
      </c>
      <c r="AA4">
        <v>0</v>
      </c>
      <c r="AB4">
        <v>3.3345560594241075</v>
      </c>
      <c r="AC4">
        <v>0</v>
      </c>
      <c r="AD4">
        <v>0</v>
      </c>
      <c r="AE4">
        <v>8.3839627074956269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13.279116582928756</v>
      </c>
      <c r="AL4">
        <v>9.192971760375432</v>
      </c>
      <c r="AM4">
        <v>4.0341324845541067</v>
      </c>
      <c r="AN4">
        <v>0</v>
      </c>
      <c r="AO4">
        <v>0</v>
      </c>
      <c r="AP4">
        <v>0.3269153902641605</v>
      </c>
      <c r="AQ4">
        <v>0</v>
      </c>
      <c r="AR4">
        <v>12.39811619537236</v>
      </c>
      <c r="AS4">
        <v>8.3097003088781172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29.612208648038273</v>
      </c>
      <c r="BB4">
        <f t="shared" ref="BB4:BB67" si="0">SUM(B4:AZ4)-BA4</f>
        <v>678.8138355634045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165.84234394411945</v>
      </c>
      <c r="L5">
        <v>65.560231259472047</v>
      </c>
      <c r="M5">
        <v>0</v>
      </c>
      <c r="N5">
        <v>30.14973115014989</v>
      </c>
      <c r="O5">
        <v>50.628057412639393</v>
      </c>
      <c r="P5">
        <v>69.389148244647146</v>
      </c>
      <c r="Q5">
        <v>5.4366115253440164</v>
      </c>
      <c r="R5">
        <v>10.820237430571169</v>
      </c>
      <c r="S5">
        <v>6.7406084150442167</v>
      </c>
      <c r="T5">
        <v>0</v>
      </c>
      <c r="U5">
        <v>191.07589807139021</v>
      </c>
      <c r="V5">
        <v>3.639944604345092</v>
      </c>
      <c r="W5">
        <v>8.5254531718200237</v>
      </c>
      <c r="X5">
        <v>37.65467539783625</v>
      </c>
      <c r="Y5">
        <v>0</v>
      </c>
      <c r="Z5">
        <v>3.3456608557712375</v>
      </c>
      <c r="AA5">
        <v>0</v>
      </c>
      <c r="AB5">
        <v>0</v>
      </c>
      <c r="AC5">
        <v>0</v>
      </c>
      <c r="AD5">
        <v>0</v>
      </c>
      <c r="AE5">
        <v>4.1919813537478134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13.279116582928756</v>
      </c>
      <c r="AL5">
        <v>9.192971760375432</v>
      </c>
      <c r="AM5">
        <v>4.0341324845541067</v>
      </c>
      <c r="AN5">
        <v>0</v>
      </c>
      <c r="AO5">
        <v>0</v>
      </c>
      <c r="AP5">
        <v>0.3269153902641605</v>
      </c>
      <c r="AQ5">
        <v>0</v>
      </c>
      <c r="AR5">
        <v>12.39811619537236</v>
      </c>
      <c r="AS5">
        <v>8.3097003088781172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29.282636186377484</v>
      </c>
      <c r="BB5">
        <f t="shared" si="0"/>
        <v>671.25889937289344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165.84234394411945</v>
      </c>
      <c r="L6">
        <v>65.560231259472047</v>
      </c>
      <c r="M6">
        <v>0</v>
      </c>
      <c r="N6">
        <v>30.14973115014989</v>
      </c>
      <c r="O6">
        <v>50.628057412639393</v>
      </c>
      <c r="P6">
        <v>69.389148244647146</v>
      </c>
      <c r="Q6">
        <v>5.4366115253440164</v>
      </c>
      <c r="R6">
        <v>10.820237430571169</v>
      </c>
      <c r="S6">
        <v>6.7406084150442167</v>
      </c>
      <c r="T6">
        <v>0</v>
      </c>
      <c r="U6">
        <v>191.07589807139021</v>
      </c>
      <c r="V6">
        <v>3.639944604345092</v>
      </c>
      <c r="W6">
        <v>8.5254531718200237</v>
      </c>
      <c r="X6">
        <v>37.65467539783625</v>
      </c>
      <c r="Y6">
        <v>0</v>
      </c>
      <c r="Z6">
        <v>3.3456608557712375</v>
      </c>
      <c r="AA6">
        <v>0</v>
      </c>
      <c r="AB6">
        <v>0</v>
      </c>
      <c r="AC6">
        <v>0</v>
      </c>
      <c r="AD6">
        <v>0</v>
      </c>
      <c r="AE6">
        <v>4.1919813537478134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13.279116582928756</v>
      </c>
      <c r="AL6">
        <v>9.192971760375432</v>
      </c>
      <c r="AM6">
        <v>4.0341324845541067</v>
      </c>
      <c r="AN6">
        <v>0</v>
      </c>
      <c r="AO6">
        <v>0</v>
      </c>
      <c r="AP6">
        <v>0.3269153902641605</v>
      </c>
      <c r="AQ6">
        <v>0</v>
      </c>
      <c r="AR6">
        <v>12.39811619537236</v>
      </c>
      <c r="AS6">
        <v>8.3097003088781172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29.282636186377484</v>
      </c>
      <c r="BB6">
        <f t="shared" si="0"/>
        <v>671.25889937289344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165.84234394411945</v>
      </c>
      <c r="L7">
        <v>65.560231259472047</v>
      </c>
      <c r="M7">
        <v>0</v>
      </c>
      <c r="N7">
        <v>30.14973115014989</v>
      </c>
      <c r="O7">
        <v>50.628057412639393</v>
      </c>
      <c r="P7">
        <v>69.389148244647146</v>
      </c>
      <c r="Q7">
        <v>5.4366115253440164</v>
      </c>
      <c r="R7">
        <v>10.820237430571169</v>
      </c>
      <c r="S7">
        <v>6.7406084150442167</v>
      </c>
      <c r="T7">
        <v>0</v>
      </c>
      <c r="U7">
        <v>191.07589807139021</v>
      </c>
      <c r="V7">
        <v>3.639944604345092</v>
      </c>
      <c r="W7">
        <v>8.5254531718200237</v>
      </c>
      <c r="X7">
        <v>37.65467539783625</v>
      </c>
      <c r="Y7">
        <v>0</v>
      </c>
      <c r="Z7">
        <v>3.3456608557712375</v>
      </c>
      <c r="AA7">
        <v>0</v>
      </c>
      <c r="AB7">
        <v>0</v>
      </c>
      <c r="AC7">
        <v>0</v>
      </c>
      <c r="AD7">
        <v>0</v>
      </c>
      <c r="AE7">
        <v>4.1919813537478134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13.279116582928756</v>
      </c>
      <c r="AL7">
        <v>21.351418265063117</v>
      </c>
      <c r="AM7">
        <v>4.0341324845541067</v>
      </c>
      <c r="AN7">
        <v>0</v>
      </c>
      <c r="AO7">
        <v>0</v>
      </c>
      <c r="AP7">
        <v>0.3269153902641605</v>
      </c>
      <c r="AQ7">
        <v>0</v>
      </c>
      <c r="AR7">
        <v>13.525217836356815</v>
      </c>
      <c r="AS7">
        <v>8.3097003088781172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29.837972098866583</v>
      </c>
      <c r="BB7">
        <f t="shared" si="0"/>
        <v>683.98911160607634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165.84234394411945</v>
      </c>
      <c r="L8">
        <v>65.560231259472047</v>
      </c>
      <c r="M8">
        <v>0</v>
      </c>
      <c r="N8">
        <v>30.14973115014989</v>
      </c>
      <c r="O8">
        <v>50.628057412639393</v>
      </c>
      <c r="P8">
        <v>69.389148244647146</v>
      </c>
      <c r="Q8">
        <v>5.4366115253440164</v>
      </c>
      <c r="R8">
        <v>10.820237430571169</v>
      </c>
      <c r="S8">
        <v>6.7406084150442167</v>
      </c>
      <c r="T8">
        <v>0</v>
      </c>
      <c r="U8">
        <v>191.07589807139021</v>
      </c>
      <c r="V8">
        <v>3.639944604345092</v>
      </c>
      <c r="W8">
        <v>8.5254531718200237</v>
      </c>
      <c r="X8">
        <v>37.65467539783625</v>
      </c>
      <c r="Y8">
        <v>0</v>
      </c>
      <c r="Z8">
        <v>3.3456608557712375</v>
      </c>
      <c r="AA8">
        <v>0</v>
      </c>
      <c r="AB8">
        <v>0</v>
      </c>
      <c r="AC8">
        <v>0</v>
      </c>
      <c r="AD8">
        <v>0</v>
      </c>
      <c r="AE8">
        <v>4.1919813537478134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13.279116582928756</v>
      </c>
      <c r="AL8">
        <v>21.351418265063117</v>
      </c>
      <c r="AM8">
        <v>4.0341324845541067</v>
      </c>
      <c r="AN8">
        <v>0</v>
      </c>
      <c r="AO8">
        <v>0</v>
      </c>
      <c r="AP8">
        <v>0.3269153902641605</v>
      </c>
      <c r="AQ8">
        <v>0</v>
      </c>
      <c r="AR8">
        <v>13.525217836356815</v>
      </c>
      <c r="AS8">
        <v>8.3097003088781172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29.837972098866583</v>
      </c>
      <c r="BB8">
        <f t="shared" si="0"/>
        <v>683.98911160607634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165.84234394411945</v>
      </c>
      <c r="L9">
        <v>65.560231259472047</v>
      </c>
      <c r="M9">
        <v>0</v>
      </c>
      <c r="N9">
        <v>30.14973115014989</v>
      </c>
      <c r="O9">
        <v>50.628057412639393</v>
      </c>
      <c r="P9">
        <v>69.389148244647146</v>
      </c>
      <c r="Q9">
        <v>5.4366115253440164</v>
      </c>
      <c r="R9">
        <v>10.820237430571169</v>
      </c>
      <c r="S9">
        <v>6.7406084150442167</v>
      </c>
      <c r="T9">
        <v>0</v>
      </c>
      <c r="U9">
        <v>191.07589807139021</v>
      </c>
      <c r="V9">
        <v>3.639944604345092</v>
      </c>
      <c r="W9">
        <v>8.8384020196008333</v>
      </c>
      <c r="X9">
        <v>37.65467539783625</v>
      </c>
      <c r="Y9">
        <v>0</v>
      </c>
      <c r="Z9">
        <v>3.3456608557712375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13.279116582928756</v>
      </c>
      <c r="AL9">
        <v>21.351418265063117</v>
      </c>
      <c r="AM9">
        <v>4.0341324845541067</v>
      </c>
      <c r="AN9">
        <v>0</v>
      </c>
      <c r="AO9">
        <v>0</v>
      </c>
      <c r="AP9">
        <v>0.3269153902641605</v>
      </c>
      <c r="AQ9">
        <v>0</v>
      </c>
      <c r="AR9">
        <v>12.39811619537236</v>
      </c>
      <c r="AS9">
        <v>8.3097003088781172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29.628715691524011</v>
      </c>
      <c r="BB9">
        <f t="shared" si="0"/>
        <v>679.19223386646752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165.84234394411945</v>
      </c>
      <c r="L10">
        <v>65.560231259472047</v>
      </c>
      <c r="M10">
        <v>0</v>
      </c>
      <c r="N10">
        <v>30.14973115014989</v>
      </c>
      <c r="O10">
        <v>50.628057412639393</v>
      </c>
      <c r="P10">
        <v>69.389148244647146</v>
      </c>
      <c r="Q10">
        <v>5.4366115253440164</v>
      </c>
      <c r="R10">
        <v>10.820237430571169</v>
      </c>
      <c r="S10">
        <v>6.7406084150442167</v>
      </c>
      <c r="T10">
        <v>0</v>
      </c>
      <c r="U10">
        <v>191.07589807139021</v>
      </c>
      <c r="V10">
        <v>3.639944604345092</v>
      </c>
      <c r="W10">
        <v>8.8834244108200373</v>
      </c>
      <c r="X10">
        <v>37.65467539783625</v>
      </c>
      <c r="Y10">
        <v>0</v>
      </c>
      <c r="Z10">
        <v>3.3456608557712375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13.279116582928756</v>
      </c>
      <c r="AL10">
        <v>21.351418265063117</v>
      </c>
      <c r="AM10">
        <v>4.0341324845541067</v>
      </c>
      <c r="AN10">
        <v>0</v>
      </c>
      <c r="AO10">
        <v>0</v>
      </c>
      <c r="AP10">
        <v>0.3269153902641605</v>
      </c>
      <c r="AQ10">
        <v>0</v>
      </c>
      <c r="AR10">
        <v>12.39811619537236</v>
      </c>
      <c r="AS10">
        <v>8.3097003088781172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29.630597627476977</v>
      </c>
      <c r="BB10">
        <f t="shared" si="0"/>
        <v>679.23537432173373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165.84234394411945</v>
      </c>
      <c r="L11">
        <v>65.560231259472047</v>
      </c>
      <c r="M11">
        <v>0</v>
      </c>
      <c r="N11">
        <v>30.14973115014989</v>
      </c>
      <c r="O11">
        <v>50.628057412639393</v>
      </c>
      <c r="P11">
        <v>69.389148244647146</v>
      </c>
      <c r="Q11">
        <v>5.4366115253440164</v>
      </c>
      <c r="R11">
        <v>10.820237430571169</v>
      </c>
      <c r="S11">
        <v>6.7406084150442167</v>
      </c>
      <c r="T11">
        <v>0</v>
      </c>
      <c r="U11">
        <v>191.07589807139021</v>
      </c>
      <c r="V11">
        <v>3.639944604345092</v>
      </c>
      <c r="W11">
        <v>8.8834244108200373</v>
      </c>
      <c r="X11">
        <v>37.65467539783625</v>
      </c>
      <c r="Y11">
        <v>0</v>
      </c>
      <c r="Z11">
        <v>3.3456608557712375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13.279116582928756</v>
      </c>
      <c r="AL11">
        <v>21.351418265063117</v>
      </c>
      <c r="AM11">
        <v>4.0341324845541067</v>
      </c>
      <c r="AN11">
        <v>0</v>
      </c>
      <c r="AO11">
        <v>0</v>
      </c>
      <c r="AP11">
        <v>0.3269153902641605</v>
      </c>
      <c r="AQ11">
        <v>0</v>
      </c>
      <c r="AR11">
        <v>12.39811619537236</v>
      </c>
      <c r="AS11">
        <v>8.3097003088781172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29.630597627476977</v>
      </c>
      <c r="BB11">
        <f t="shared" si="0"/>
        <v>679.23537432173373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165.84234394411945</v>
      </c>
      <c r="L12">
        <v>65.560231259472047</v>
      </c>
      <c r="M12">
        <v>0</v>
      </c>
      <c r="N12">
        <v>30.14973115014989</v>
      </c>
      <c r="O12">
        <v>50.628057412639393</v>
      </c>
      <c r="P12">
        <v>69.389148244647146</v>
      </c>
      <c r="Q12">
        <v>5.4366115253440164</v>
      </c>
      <c r="R12">
        <v>10.820237430571169</v>
      </c>
      <c r="S12">
        <v>6.7406084150442167</v>
      </c>
      <c r="T12">
        <v>0</v>
      </c>
      <c r="U12">
        <v>191.07589807139021</v>
      </c>
      <c r="V12">
        <v>3.639944604345092</v>
      </c>
      <c r="W12">
        <v>8.8834244108200373</v>
      </c>
      <c r="X12">
        <v>37.65467539783625</v>
      </c>
      <c r="Y12">
        <v>0</v>
      </c>
      <c r="Z12">
        <v>3.3456608557712375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13.279116582928756</v>
      </c>
      <c r="AL12">
        <v>21.351418265063117</v>
      </c>
      <c r="AM12">
        <v>4.0341324845541067</v>
      </c>
      <c r="AN12">
        <v>0</v>
      </c>
      <c r="AO12">
        <v>0</v>
      </c>
      <c r="AP12">
        <v>0.3269153902641605</v>
      </c>
      <c r="AQ12">
        <v>0</v>
      </c>
      <c r="AR12">
        <v>12.39811619537236</v>
      </c>
      <c r="AS12">
        <v>8.1421329846588488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29.623593313324612</v>
      </c>
      <c r="BB12">
        <f t="shared" si="0"/>
        <v>679.07481131166685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165.84234394411945</v>
      </c>
      <c r="L13">
        <v>65.560231259472047</v>
      </c>
      <c r="M13">
        <v>0</v>
      </c>
      <c r="N13">
        <v>30.14973115014989</v>
      </c>
      <c r="O13">
        <v>50.628057412639393</v>
      </c>
      <c r="P13">
        <v>69.389148244647146</v>
      </c>
      <c r="Q13">
        <v>5.4366115253440164</v>
      </c>
      <c r="R13">
        <v>10.820237430571169</v>
      </c>
      <c r="S13">
        <v>6.7406084150442167</v>
      </c>
      <c r="T13">
        <v>0</v>
      </c>
      <c r="U13">
        <v>191.07589807139021</v>
      </c>
      <c r="V13">
        <v>3.639944604345092</v>
      </c>
      <c r="W13">
        <v>8.8834244108200373</v>
      </c>
      <c r="X13">
        <v>37.65467539783625</v>
      </c>
      <c r="Y13">
        <v>0</v>
      </c>
      <c r="Z13">
        <v>3.3456608557712375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13.279116582928756</v>
      </c>
      <c r="AL13">
        <v>9.192971760375432</v>
      </c>
      <c r="AM13">
        <v>4.0341324845541067</v>
      </c>
      <c r="AN13">
        <v>0</v>
      </c>
      <c r="AO13">
        <v>0</v>
      </c>
      <c r="AP13">
        <v>0.3269153902641605</v>
      </c>
      <c r="AQ13">
        <v>0</v>
      </c>
      <c r="AR13">
        <v>12.39811619537236</v>
      </c>
      <c r="AS13">
        <v>8.1421329846588488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29.115370249428665</v>
      </c>
      <c r="BB13">
        <f t="shared" si="0"/>
        <v>667.42458787087514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165.84234394411945</v>
      </c>
      <c r="L14">
        <v>65.560231259472047</v>
      </c>
      <c r="M14">
        <v>0</v>
      </c>
      <c r="N14">
        <v>30.14973115014989</v>
      </c>
      <c r="O14">
        <v>50.628057412639393</v>
      </c>
      <c r="P14">
        <v>69.389148244647146</v>
      </c>
      <c r="Q14">
        <v>5.4366115253440164</v>
      </c>
      <c r="R14">
        <v>10.820237430571169</v>
      </c>
      <c r="S14">
        <v>6.7406084150442167</v>
      </c>
      <c r="T14">
        <v>0</v>
      </c>
      <c r="U14">
        <v>191.07589807139021</v>
      </c>
      <c r="V14">
        <v>3.639944604345092</v>
      </c>
      <c r="W14">
        <v>8.8834244108200373</v>
      </c>
      <c r="X14">
        <v>37.65467539783625</v>
      </c>
      <c r="Y14">
        <v>0</v>
      </c>
      <c r="Z14">
        <v>3.3456608557712375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13.279116582928756</v>
      </c>
      <c r="AL14">
        <v>9.192971760375432</v>
      </c>
      <c r="AM14">
        <v>4.0341324845541067</v>
      </c>
      <c r="AN14">
        <v>0</v>
      </c>
      <c r="AO14">
        <v>0</v>
      </c>
      <c r="AP14">
        <v>0.3269153902641605</v>
      </c>
      <c r="AQ14">
        <v>0</v>
      </c>
      <c r="AR14">
        <v>12.39811619537236</v>
      </c>
      <c r="AS14">
        <v>8.1421329846588488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29.115370249428665</v>
      </c>
      <c r="BB14">
        <f t="shared" si="0"/>
        <v>667.42458787087514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165.84234394411945</v>
      </c>
      <c r="L15">
        <v>65.560231259472047</v>
      </c>
      <c r="M15">
        <v>0</v>
      </c>
      <c r="N15">
        <v>30.14973115014989</v>
      </c>
      <c r="O15">
        <v>50.628057412639393</v>
      </c>
      <c r="P15">
        <v>69.389148244647146</v>
      </c>
      <c r="Q15">
        <v>5.4366115253440164</v>
      </c>
      <c r="R15">
        <v>10.820237430571169</v>
      </c>
      <c r="S15">
        <v>6.7406084150442167</v>
      </c>
      <c r="T15">
        <v>0</v>
      </c>
      <c r="U15">
        <v>191.07589807139021</v>
      </c>
      <c r="V15">
        <v>3.639944604345092</v>
      </c>
      <c r="W15">
        <v>8.8834244108200373</v>
      </c>
      <c r="X15">
        <v>37.65467539783625</v>
      </c>
      <c r="Y15">
        <v>0</v>
      </c>
      <c r="Z15">
        <v>3.3456608557712375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13.279116582928756</v>
      </c>
      <c r="AL15">
        <v>9.192971760375432</v>
      </c>
      <c r="AM15">
        <v>4.0341324845541067</v>
      </c>
      <c r="AN15">
        <v>0</v>
      </c>
      <c r="AO15">
        <v>0</v>
      </c>
      <c r="AP15">
        <v>0.3269153902641605</v>
      </c>
      <c r="AQ15">
        <v>0</v>
      </c>
      <c r="AR15">
        <v>12.39811619537236</v>
      </c>
      <c r="AS15">
        <v>8.1421329846588488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29.115370249428665</v>
      </c>
      <c r="BB15">
        <f t="shared" si="0"/>
        <v>667.42458787087514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165.84234394411945</v>
      </c>
      <c r="L16">
        <v>65.560231259472047</v>
      </c>
      <c r="M16">
        <v>0</v>
      </c>
      <c r="N16">
        <v>30.14973115014989</v>
      </c>
      <c r="O16">
        <v>50.628057412639393</v>
      </c>
      <c r="P16">
        <v>69.389148244647146</v>
      </c>
      <c r="Q16">
        <v>5.4366115253440164</v>
      </c>
      <c r="R16">
        <v>10.820237430571169</v>
      </c>
      <c r="S16">
        <v>6.7406084150442167</v>
      </c>
      <c r="T16">
        <v>0</v>
      </c>
      <c r="U16">
        <v>191.07589807139021</v>
      </c>
      <c r="V16">
        <v>3.639944604345092</v>
      </c>
      <c r="W16">
        <v>8.8834244108200373</v>
      </c>
      <c r="X16">
        <v>37.65467539783625</v>
      </c>
      <c r="Y16">
        <v>0</v>
      </c>
      <c r="Z16">
        <v>3.3456608557712375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13.279116582928756</v>
      </c>
      <c r="AL16">
        <v>9.192971760375432</v>
      </c>
      <c r="AM16">
        <v>4.0341324845541067</v>
      </c>
      <c r="AN16">
        <v>0</v>
      </c>
      <c r="AO16">
        <v>0</v>
      </c>
      <c r="AP16">
        <v>0.3269153902641605</v>
      </c>
      <c r="AQ16">
        <v>0</v>
      </c>
      <c r="AR16">
        <v>12.39811619537236</v>
      </c>
      <c r="AS16">
        <v>8.1421329846588488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29.115370249428665</v>
      </c>
      <c r="BB16">
        <f t="shared" si="0"/>
        <v>667.42458787087514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165.84222930697453</v>
      </c>
      <c r="L17">
        <v>65.560231259472047</v>
      </c>
      <c r="M17">
        <v>0</v>
      </c>
      <c r="N17">
        <v>30.14973115014989</v>
      </c>
      <c r="O17">
        <v>50.628057412639393</v>
      </c>
      <c r="P17">
        <v>69.389148244647146</v>
      </c>
      <c r="Q17">
        <v>5.4366115253440164</v>
      </c>
      <c r="R17">
        <v>10.820237430571169</v>
      </c>
      <c r="S17">
        <v>6.7406084150442167</v>
      </c>
      <c r="T17">
        <v>0</v>
      </c>
      <c r="U17">
        <v>191.07589807139021</v>
      </c>
      <c r="V17">
        <v>3.639944604345092</v>
      </c>
      <c r="W17">
        <v>8.8834244108200373</v>
      </c>
      <c r="X17">
        <v>37.65467539783625</v>
      </c>
      <c r="Y17">
        <v>0</v>
      </c>
      <c r="Z17">
        <v>1.6728304278856188</v>
      </c>
      <c r="AA17">
        <v>0</v>
      </c>
      <c r="AB17">
        <v>0</v>
      </c>
      <c r="AC17">
        <v>0</v>
      </c>
      <c r="AD17">
        <v>0</v>
      </c>
      <c r="AE17">
        <v>4.1919813537478134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13.279116582928756</v>
      </c>
      <c r="AL17">
        <v>9.192971760375432</v>
      </c>
      <c r="AM17">
        <v>4.0341324845541067</v>
      </c>
      <c r="AN17">
        <v>0</v>
      </c>
      <c r="AO17">
        <v>0</v>
      </c>
      <c r="AP17">
        <v>0</v>
      </c>
      <c r="AQ17">
        <v>0</v>
      </c>
      <c r="AR17">
        <v>12.39811619537236</v>
      </c>
      <c r="AS17">
        <v>8.1421329846588488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29.207000902984007</v>
      </c>
      <c r="BB17">
        <f t="shared" si="0"/>
        <v>669.525078115773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165.84342765202251</v>
      </c>
      <c r="L18">
        <v>65.560231259472047</v>
      </c>
      <c r="M18">
        <v>0</v>
      </c>
      <c r="N18">
        <v>30.14973115014989</v>
      </c>
      <c r="O18">
        <v>50.628057412639393</v>
      </c>
      <c r="P18">
        <v>69.389148244647146</v>
      </c>
      <c r="Q18">
        <v>5.4366115253440164</v>
      </c>
      <c r="R18">
        <v>10.820237430571169</v>
      </c>
      <c r="S18">
        <v>6.7406084150442167</v>
      </c>
      <c r="T18">
        <v>0</v>
      </c>
      <c r="U18">
        <v>191.07589807139021</v>
      </c>
      <c r="V18">
        <v>3.639944604345092</v>
      </c>
      <c r="W18">
        <v>8.8834244108200373</v>
      </c>
      <c r="X18">
        <v>37.65467539783625</v>
      </c>
      <c r="Y18">
        <v>0</v>
      </c>
      <c r="Z18">
        <v>1.6728304278856188</v>
      </c>
      <c r="AA18">
        <v>0</v>
      </c>
      <c r="AB18">
        <v>0</v>
      </c>
      <c r="AC18">
        <v>0</v>
      </c>
      <c r="AD18">
        <v>0</v>
      </c>
      <c r="AE18">
        <v>4.1919813537478134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13.279116582928756</v>
      </c>
      <c r="AL18">
        <v>9.192971760375432</v>
      </c>
      <c r="AM18">
        <v>4.0341324845541067</v>
      </c>
      <c r="AN18">
        <v>0</v>
      </c>
      <c r="AO18">
        <v>0</v>
      </c>
      <c r="AP18">
        <v>0</v>
      </c>
      <c r="AQ18">
        <v>0</v>
      </c>
      <c r="AR18">
        <v>12.39811619537236</v>
      </c>
      <c r="AS18">
        <v>8.1421329846588488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29.207050993807016</v>
      </c>
      <c r="BB18">
        <f t="shared" si="0"/>
        <v>669.52622636999808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165.84342765202251</v>
      </c>
      <c r="L19">
        <v>65.560231259472047</v>
      </c>
      <c r="M19">
        <v>0</v>
      </c>
      <c r="N19">
        <v>30.14973115014989</v>
      </c>
      <c r="O19">
        <v>50.628057412639393</v>
      </c>
      <c r="P19">
        <v>69.389148244647146</v>
      </c>
      <c r="Q19">
        <v>5.4366115253440164</v>
      </c>
      <c r="R19">
        <v>10.820237430571169</v>
      </c>
      <c r="S19">
        <v>6.7406084150442167</v>
      </c>
      <c r="T19">
        <v>0</v>
      </c>
      <c r="U19">
        <v>191.07589807139021</v>
      </c>
      <c r="V19">
        <v>3.6389099062872816</v>
      </c>
      <c r="W19">
        <v>8.8834244108200373</v>
      </c>
      <c r="X19">
        <v>37.65467539783625</v>
      </c>
      <c r="Y19">
        <v>0</v>
      </c>
      <c r="Z19">
        <v>1.6728304278856188</v>
      </c>
      <c r="AA19">
        <v>0</v>
      </c>
      <c r="AB19">
        <v>0</v>
      </c>
      <c r="AC19">
        <v>0</v>
      </c>
      <c r="AD19">
        <v>0</v>
      </c>
      <c r="AE19">
        <v>8.4127826001658548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13.279116582928756</v>
      </c>
      <c r="AL19">
        <v>9.192971760375432</v>
      </c>
      <c r="AM19">
        <v>4.0341324845541067</v>
      </c>
      <c r="AN19">
        <v>0</v>
      </c>
      <c r="AO19">
        <v>0</v>
      </c>
      <c r="AP19">
        <v>0</v>
      </c>
      <c r="AQ19">
        <v>0</v>
      </c>
      <c r="AR19">
        <v>12.39811619537236</v>
      </c>
      <c r="AS19">
        <v>8.1421329846588488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29.383437235528476</v>
      </c>
      <c r="BB19">
        <f t="shared" si="0"/>
        <v>673.56960667663679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165.84342765202251</v>
      </c>
      <c r="L20">
        <v>65.560231259472047</v>
      </c>
      <c r="M20">
        <v>0</v>
      </c>
      <c r="N20">
        <v>30.14973115014989</v>
      </c>
      <c r="O20">
        <v>50.628057412639393</v>
      </c>
      <c r="P20">
        <v>69.389148244647146</v>
      </c>
      <c r="Q20">
        <v>5.4366115253440164</v>
      </c>
      <c r="R20">
        <v>10.820237430571169</v>
      </c>
      <c r="S20">
        <v>6.7406084150442167</v>
      </c>
      <c r="T20">
        <v>0</v>
      </c>
      <c r="U20">
        <v>191.07589807139021</v>
      </c>
      <c r="V20">
        <v>3.6389099062872816</v>
      </c>
      <c r="W20">
        <v>8.8834244108200373</v>
      </c>
      <c r="X20">
        <v>37.65467539783625</v>
      </c>
      <c r="Y20">
        <v>0</v>
      </c>
      <c r="Z20">
        <v>1.6728304278856188</v>
      </c>
      <c r="AA20">
        <v>3.5860412920058442</v>
      </c>
      <c r="AB20">
        <v>0</v>
      </c>
      <c r="AC20">
        <v>0</v>
      </c>
      <c r="AD20">
        <v>0</v>
      </c>
      <c r="AE20">
        <v>8.4127826001658548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13.279116582928756</v>
      </c>
      <c r="AL20">
        <v>9.192971760375432</v>
      </c>
      <c r="AM20">
        <v>4.0341324845541067</v>
      </c>
      <c r="AN20">
        <v>0</v>
      </c>
      <c r="AO20">
        <v>0</v>
      </c>
      <c r="AP20">
        <v>0</v>
      </c>
      <c r="AQ20">
        <v>0</v>
      </c>
      <c r="AR20">
        <v>12.39811619537236</v>
      </c>
      <c r="AS20">
        <v>8.1421329846588488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29.533333761534323</v>
      </c>
      <c r="BB20">
        <f t="shared" si="0"/>
        <v>677.00575144263678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165.84128576773648</v>
      </c>
      <c r="L21">
        <v>65.560231259472047</v>
      </c>
      <c r="M21">
        <v>0</v>
      </c>
      <c r="N21">
        <v>30.14973115014989</v>
      </c>
      <c r="O21">
        <v>50.628057412639393</v>
      </c>
      <c r="P21">
        <v>69.389148244647146</v>
      </c>
      <c r="Q21">
        <v>5.4366115253440164</v>
      </c>
      <c r="R21">
        <v>10.820237430571169</v>
      </c>
      <c r="S21">
        <v>6.7406084150442167</v>
      </c>
      <c r="T21">
        <v>0</v>
      </c>
      <c r="U21">
        <v>191.07589807139021</v>
      </c>
      <c r="V21">
        <v>3.6389099062872816</v>
      </c>
      <c r="W21">
        <v>8.8834244108200373</v>
      </c>
      <c r="X21">
        <v>37.65467539783625</v>
      </c>
      <c r="Y21">
        <v>0</v>
      </c>
      <c r="Z21">
        <v>1.6728304278856188</v>
      </c>
      <c r="AA21">
        <v>3.5860412920058442</v>
      </c>
      <c r="AB21">
        <v>0</v>
      </c>
      <c r="AC21">
        <v>0</v>
      </c>
      <c r="AD21">
        <v>0</v>
      </c>
      <c r="AE21">
        <v>8.4127826001658548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13.279116582928756</v>
      </c>
      <c r="AL21">
        <v>9.192971760375432</v>
      </c>
      <c r="AM21">
        <v>4.0341324845541067</v>
      </c>
      <c r="AN21">
        <v>0</v>
      </c>
      <c r="AO21">
        <v>0</v>
      </c>
      <c r="AP21">
        <v>0</v>
      </c>
      <c r="AQ21">
        <v>0</v>
      </c>
      <c r="AR21">
        <v>12.39811619537236</v>
      </c>
      <c r="AS21">
        <v>8.1421329846588488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29.533244230771146</v>
      </c>
      <c r="BB21">
        <f t="shared" si="0"/>
        <v>677.00369908911375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165.84128576773648</v>
      </c>
      <c r="L22">
        <v>65.560231259472047</v>
      </c>
      <c r="M22">
        <v>0</v>
      </c>
      <c r="N22">
        <v>30.14973115014989</v>
      </c>
      <c r="O22">
        <v>50.628057412639393</v>
      </c>
      <c r="P22">
        <v>69.389148244647146</v>
      </c>
      <c r="Q22">
        <v>5.4366115253440164</v>
      </c>
      <c r="R22">
        <v>10.820237430571169</v>
      </c>
      <c r="S22">
        <v>6.7406084150442167</v>
      </c>
      <c r="T22">
        <v>0</v>
      </c>
      <c r="U22">
        <v>191.07589807139021</v>
      </c>
      <c r="V22">
        <v>3.6389099062872816</v>
      </c>
      <c r="W22">
        <v>8.8834244108200373</v>
      </c>
      <c r="X22">
        <v>37.65467539783625</v>
      </c>
      <c r="Y22">
        <v>0</v>
      </c>
      <c r="Z22">
        <v>1.6728304278856188</v>
      </c>
      <c r="AA22">
        <v>3.5860412920058442</v>
      </c>
      <c r="AB22">
        <v>0</v>
      </c>
      <c r="AC22">
        <v>0</v>
      </c>
      <c r="AD22">
        <v>0</v>
      </c>
      <c r="AE22">
        <v>8.4127826001658548</v>
      </c>
      <c r="AF22">
        <v>0</v>
      </c>
      <c r="AG22">
        <v>0</v>
      </c>
      <c r="AH22">
        <v>5.3767063459611775</v>
      </c>
      <c r="AI22">
        <v>0</v>
      </c>
      <c r="AJ22">
        <v>0</v>
      </c>
      <c r="AK22">
        <v>13.279116582928756</v>
      </c>
      <c r="AL22">
        <v>9.192971760375432</v>
      </c>
      <c r="AM22">
        <v>4.0341324845541067</v>
      </c>
      <c r="AN22">
        <v>0</v>
      </c>
      <c r="AO22">
        <v>0</v>
      </c>
      <c r="AP22">
        <v>0</v>
      </c>
      <c r="AQ22">
        <v>0</v>
      </c>
      <c r="AR22">
        <v>12.39811619537236</v>
      </c>
      <c r="AS22">
        <v>8.1421329846588488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29.757990556032318</v>
      </c>
      <c r="BB22">
        <f t="shared" si="0"/>
        <v>682.15565910981388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165.84128576773648</v>
      </c>
      <c r="L23">
        <v>65.560231259472047</v>
      </c>
      <c r="M23">
        <v>0</v>
      </c>
      <c r="N23">
        <v>30.14973115014989</v>
      </c>
      <c r="O23">
        <v>50.628057412639393</v>
      </c>
      <c r="P23">
        <v>69.389148244647146</v>
      </c>
      <c r="Q23">
        <v>5.4366115253440164</v>
      </c>
      <c r="R23">
        <v>10.820237430571169</v>
      </c>
      <c r="S23">
        <v>6.7406084150442167</v>
      </c>
      <c r="T23">
        <v>0</v>
      </c>
      <c r="U23">
        <v>191.07589807139021</v>
      </c>
      <c r="V23">
        <v>3.6389099062872816</v>
      </c>
      <c r="W23">
        <v>8.8834244108200373</v>
      </c>
      <c r="X23">
        <v>37.65467539783625</v>
      </c>
      <c r="Y23">
        <v>0</v>
      </c>
      <c r="Z23">
        <v>1.6728304278856188</v>
      </c>
      <c r="AA23">
        <v>3.5860412920058442</v>
      </c>
      <c r="AB23">
        <v>0.85065218029310607</v>
      </c>
      <c r="AC23">
        <v>0</v>
      </c>
      <c r="AD23">
        <v>2.3263048257140726</v>
      </c>
      <c r="AE23">
        <v>8.4127826001658548</v>
      </c>
      <c r="AF23">
        <v>0</v>
      </c>
      <c r="AG23">
        <v>0</v>
      </c>
      <c r="AH23">
        <v>13.280464760175329</v>
      </c>
      <c r="AI23">
        <v>0</v>
      </c>
      <c r="AJ23">
        <v>0</v>
      </c>
      <c r="AK23">
        <v>13.279116582928756</v>
      </c>
      <c r="AL23">
        <v>9.192971760375432</v>
      </c>
      <c r="AM23">
        <v>4.0341324845541067</v>
      </c>
      <c r="AN23">
        <v>0</v>
      </c>
      <c r="AO23">
        <v>0</v>
      </c>
      <c r="AP23">
        <v>0</v>
      </c>
      <c r="AQ23">
        <v>0</v>
      </c>
      <c r="AR23">
        <v>13.525217836356815</v>
      </c>
      <c r="AS23">
        <v>8.1421329846588488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30.268277309190722</v>
      </c>
      <c r="BB23">
        <f t="shared" si="0"/>
        <v>693.85318941786102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165.84128576773648</v>
      </c>
      <c r="L24">
        <v>65.560231259472047</v>
      </c>
      <c r="M24">
        <v>0</v>
      </c>
      <c r="N24">
        <v>30.14973115014989</v>
      </c>
      <c r="O24">
        <v>50.628057412639393</v>
      </c>
      <c r="P24">
        <v>69.389148244647146</v>
      </c>
      <c r="Q24">
        <v>5.4366115253440164</v>
      </c>
      <c r="R24">
        <v>10.820237430571169</v>
      </c>
      <c r="S24">
        <v>6.7406084150442167</v>
      </c>
      <c r="T24">
        <v>0</v>
      </c>
      <c r="U24">
        <v>191.07589807139021</v>
      </c>
      <c r="V24">
        <v>3.6389099062872816</v>
      </c>
      <c r="W24">
        <v>8.8834244108200373</v>
      </c>
      <c r="X24">
        <v>37.65467539783625</v>
      </c>
      <c r="Y24">
        <v>0</v>
      </c>
      <c r="Z24">
        <v>1.6728304278856188</v>
      </c>
      <c r="AA24">
        <v>3.5860412920058442</v>
      </c>
      <c r="AB24">
        <v>3.3345560594241075</v>
      </c>
      <c r="AC24">
        <v>2.4698959243849967</v>
      </c>
      <c r="AD24">
        <v>2.3263048257140726</v>
      </c>
      <c r="AE24">
        <v>8.4127826001658548</v>
      </c>
      <c r="AF24">
        <v>0</v>
      </c>
      <c r="AG24">
        <v>0</v>
      </c>
      <c r="AH24">
        <v>19.920697140262995</v>
      </c>
      <c r="AI24">
        <v>0</v>
      </c>
      <c r="AJ24">
        <v>0</v>
      </c>
      <c r="AK24">
        <v>13.279116582928756</v>
      </c>
      <c r="AL24">
        <v>9.192971760375432</v>
      </c>
      <c r="AM24">
        <v>4.0341324845541067</v>
      </c>
      <c r="AN24">
        <v>0</v>
      </c>
      <c r="AO24">
        <v>0</v>
      </c>
      <c r="AP24">
        <v>0</v>
      </c>
      <c r="AQ24">
        <v>0</v>
      </c>
      <c r="AR24">
        <v>13.525217836356815</v>
      </c>
      <c r="AS24">
        <v>8.1421329846588488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30.752907854465356</v>
      </c>
      <c r="BB24">
        <f t="shared" si="0"/>
        <v>704.96259105619015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165.84128576773648</v>
      </c>
      <c r="L25">
        <v>65.560231259472047</v>
      </c>
      <c r="M25">
        <v>0</v>
      </c>
      <c r="N25">
        <v>30.14973115014989</v>
      </c>
      <c r="O25">
        <v>50.628057412639393</v>
      </c>
      <c r="P25">
        <v>69.389148244647146</v>
      </c>
      <c r="Q25">
        <v>5.4366115253440164</v>
      </c>
      <c r="R25">
        <v>10.820237430571169</v>
      </c>
      <c r="S25">
        <v>6.7406084150442167</v>
      </c>
      <c r="T25">
        <v>0</v>
      </c>
      <c r="U25">
        <v>191.07589807139021</v>
      </c>
      <c r="V25">
        <v>3.6389099062872816</v>
      </c>
      <c r="W25">
        <v>8.8834244108200373</v>
      </c>
      <c r="X25">
        <v>37.65467539783625</v>
      </c>
      <c r="Y25">
        <v>0</v>
      </c>
      <c r="Z25">
        <v>1.6728304278856188</v>
      </c>
      <c r="AA25">
        <v>3.5860412920058442</v>
      </c>
      <c r="AB25">
        <v>6.7031386753357376</v>
      </c>
      <c r="AC25">
        <v>4.944666408573779</v>
      </c>
      <c r="AD25">
        <v>2.3263048257140726</v>
      </c>
      <c r="AE25">
        <v>8.4127826001658548</v>
      </c>
      <c r="AF25">
        <v>0</v>
      </c>
      <c r="AG25">
        <v>0</v>
      </c>
      <c r="AH25">
        <v>19.920697140262995</v>
      </c>
      <c r="AI25">
        <v>0.8122145239775197</v>
      </c>
      <c r="AJ25">
        <v>0</v>
      </c>
      <c r="AK25">
        <v>13.279116582928756</v>
      </c>
      <c r="AL25">
        <v>9.192971760375432</v>
      </c>
      <c r="AM25">
        <v>4.0341324845541067</v>
      </c>
      <c r="AN25">
        <v>0</v>
      </c>
      <c r="AO25">
        <v>0</v>
      </c>
      <c r="AP25">
        <v>0</v>
      </c>
      <c r="AQ25">
        <v>0</v>
      </c>
      <c r="AR25">
        <v>12.39811619537236</v>
      </c>
      <c r="AS25">
        <v>8.3097003088781172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30.991002046711028</v>
      </c>
      <c r="BB25">
        <f t="shared" si="0"/>
        <v>710.42053017125716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165.84128576773648</v>
      </c>
      <c r="L26">
        <v>65.560231259472047</v>
      </c>
      <c r="M26">
        <v>0</v>
      </c>
      <c r="N26">
        <v>30.14973115014989</v>
      </c>
      <c r="O26">
        <v>50.628057412639393</v>
      </c>
      <c r="P26">
        <v>69.389148244647146</v>
      </c>
      <c r="Q26">
        <v>5.4366115253440164</v>
      </c>
      <c r="R26">
        <v>10.820237430571169</v>
      </c>
      <c r="S26">
        <v>6.7406084150442167</v>
      </c>
      <c r="T26">
        <v>0</v>
      </c>
      <c r="U26">
        <v>191.07589807139021</v>
      </c>
      <c r="V26">
        <v>3.6389099062872816</v>
      </c>
      <c r="W26">
        <v>8.8834244108200373</v>
      </c>
      <c r="X26">
        <v>37.65467539783625</v>
      </c>
      <c r="Y26">
        <v>0</v>
      </c>
      <c r="Z26">
        <v>3.3456608557712375</v>
      </c>
      <c r="AA26">
        <v>7.1720823189313281</v>
      </c>
      <c r="AB26">
        <v>6.7031386753357376</v>
      </c>
      <c r="AC26">
        <v>4.944666408573779</v>
      </c>
      <c r="AD26">
        <v>2.3263048257140726</v>
      </c>
      <c r="AE26">
        <v>8.4127826001658548</v>
      </c>
      <c r="AF26">
        <v>0</v>
      </c>
      <c r="AG26">
        <v>0</v>
      </c>
      <c r="AH26">
        <v>26.560929260801508</v>
      </c>
      <c r="AI26">
        <v>0.9746574747599166</v>
      </c>
      <c r="AJ26">
        <v>0</v>
      </c>
      <c r="AK26">
        <v>13.279116582928756</v>
      </c>
      <c r="AL26">
        <v>9.192971760375432</v>
      </c>
      <c r="AM26">
        <v>4.0341324845541067</v>
      </c>
      <c r="AN26">
        <v>0</v>
      </c>
      <c r="AO26">
        <v>0</v>
      </c>
      <c r="AP26">
        <v>0</v>
      </c>
      <c r="AQ26">
        <v>0</v>
      </c>
      <c r="AR26">
        <v>12.39811619537236</v>
      </c>
      <c r="AS26">
        <v>8.3097003088781172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31.495174691503347</v>
      </c>
      <c r="BB26">
        <f t="shared" si="0"/>
        <v>721.97790405259684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165.8425753348568</v>
      </c>
      <c r="L27">
        <v>65.560231259472047</v>
      </c>
      <c r="M27">
        <v>0</v>
      </c>
      <c r="N27">
        <v>30.14973115014989</v>
      </c>
      <c r="O27">
        <v>50.628057412639393</v>
      </c>
      <c r="P27">
        <v>69.389148244647146</v>
      </c>
      <c r="Q27">
        <v>5.4366115253440164</v>
      </c>
      <c r="R27">
        <v>10.820237430571169</v>
      </c>
      <c r="S27">
        <v>6.7406084150442167</v>
      </c>
      <c r="T27">
        <v>0</v>
      </c>
      <c r="U27">
        <v>191.07589807139021</v>
      </c>
      <c r="V27">
        <v>3.6389099062872816</v>
      </c>
      <c r="W27">
        <v>8.8834244108200373</v>
      </c>
      <c r="X27">
        <v>37.65467539783625</v>
      </c>
      <c r="Y27">
        <v>0</v>
      </c>
      <c r="Z27">
        <v>5.0184912836568554</v>
      </c>
      <c r="AA27">
        <v>8.52955141515341</v>
      </c>
      <c r="AB27">
        <v>6.7031386753357376</v>
      </c>
      <c r="AC27">
        <v>7.4171625274142317</v>
      </c>
      <c r="AD27">
        <v>4.6526098824813662</v>
      </c>
      <c r="AE27">
        <v>8.4127826001658548</v>
      </c>
      <c r="AF27">
        <v>0</v>
      </c>
      <c r="AG27">
        <v>0</v>
      </c>
      <c r="AH27">
        <v>20.162648862241703</v>
      </c>
      <c r="AI27">
        <v>1.6244288180205748</v>
      </c>
      <c r="AJ27">
        <v>0</v>
      </c>
      <c r="AK27">
        <v>13.279116582928756</v>
      </c>
      <c r="AL27">
        <v>9.192971760375432</v>
      </c>
      <c r="AM27">
        <v>4.0341324845541067</v>
      </c>
      <c r="AN27">
        <v>0</v>
      </c>
      <c r="AO27">
        <v>0</v>
      </c>
      <c r="AP27">
        <v>0</v>
      </c>
      <c r="AQ27">
        <v>0</v>
      </c>
      <c r="AR27">
        <v>12.39811619537236</v>
      </c>
      <c r="AS27">
        <v>8.3097003088781172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31.582197326145579</v>
      </c>
      <c r="BB27">
        <f t="shared" si="0"/>
        <v>723.9727626294914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165.84062639171682</v>
      </c>
      <c r="L28">
        <v>65.560491543064884</v>
      </c>
      <c r="M28">
        <v>0</v>
      </c>
      <c r="N28">
        <v>30.14973115014989</v>
      </c>
      <c r="O28">
        <v>50.628057412639393</v>
      </c>
      <c r="P28">
        <v>69.389148244647146</v>
      </c>
      <c r="Q28">
        <v>5.6460029221456898</v>
      </c>
      <c r="R28">
        <v>10.820237430571169</v>
      </c>
      <c r="S28">
        <v>6.7421101008115487</v>
      </c>
      <c r="T28">
        <v>0</v>
      </c>
      <c r="U28">
        <v>191.07589807139021</v>
      </c>
      <c r="V28">
        <v>3.6389099062872816</v>
      </c>
      <c r="W28">
        <v>8.8834244108200373</v>
      </c>
      <c r="X28">
        <v>37.65467539783625</v>
      </c>
      <c r="Y28">
        <v>0</v>
      </c>
      <c r="Z28">
        <v>5.0184912836568554</v>
      </c>
      <c r="AA28">
        <v>10.758123610937174</v>
      </c>
      <c r="AB28">
        <v>10.085331417492975</v>
      </c>
      <c r="AC28">
        <v>7.4171625274142317</v>
      </c>
      <c r="AD28">
        <v>6.9789147081954388</v>
      </c>
      <c r="AE28">
        <v>12.619174015356151</v>
      </c>
      <c r="AF28">
        <v>0</v>
      </c>
      <c r="AG28">
        <v>0</v>
      </c>
      <c r="AH28">
        <v>31.158013276142768</v>
      </c>
      <c r="AI28">
        <v>8.4470306814710607</v>
      </c>
      <c r="AJ28">
        <v>0</v>
      </c>
      <c r="AK28">
        <v>13.279116582928756</v>
      </c>
      <c r="AL28">
        <v>9.192971760375432</v>
      </c>
      <c r="AM28">
        <v>4.0341324845541067</v>
      </c>
      <c r="AN28">
        <v>0</v>
      </c>
      <c r="AO28">
        <v>0</v>
      </c>
      <c r="AP28">
        <v>0</v>
      </c>
      <c r="AQ28">
        <v>0</v>
      </c>
      <c r="AR28">
        <v>12.39811619537236</v>
      </c>
      <c r="AS28">
        <v>8.1421329846588488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32.836325424544569</v>
      </c>
      <c r="BB28">
        <f t="shared" si="0"/>
        <v>752.72169908609192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165.84062639171682</v>
      </c>
      <c r="L29">
        <v>65.560113826680947</v>
      </c>
      <c r="M29">
        <v>0</v>
      </c>
      <c r="N29">
        <v>30.14973115014989</v>
      </c>
      <c r="O29">
        <v>50.628057412639393</v>
      </c>
      <c r="P29">
        <v>69.389148244647146</v>
      </c>
      <c r="Q29">
        <v>5.6460029221456898</v>
      </c>
      <c r="R29">
        <v>10.820237430571169</v>
      </c>
      <c r="S29">
        <v>6.7421101008115487</v>
      </c>
      <c r="T29">
        <v>0</v>
      </c>
      <c r="U29">
        <v>191.07589807139021</v>
      </c>
      <c r="V29">
        <v>3.6389099062872816</v>
      </c>
      <c r="W29">
        <v>8.8834244108200373</v>
      </c>
      <c r="X29">
        <v>37.65467539783625</v>
      </c>
      <c r="Y29">
        <v>0</v>
      </c>
      <c r="Z29">
        <v>5.0184912836568554</v>
      </c>
      <c r="AA29">
        <v>10.758123610937174</v>
      </c>
      <c r="AB29">
        <v>10.085331417492975</v>
      </c>
      <c r="AC29">
        <v>7.4171625274142317</v>
      </c>
      <c r="AD29">
        <v>9.3052197649627324</v>
      </c>
      <c r="AE29">
        <v>12.619174015356151</v>
      </c>
      <c r="AF29">
        <v>0</v>
      </c>
      <c r="AG29">
        <v>0</v>
      </c>
      <c r="AH29">
        <v>39.841394020976828</v>
      </c>
      <c r="AI29">
        <v>8.4470306814710607</v>
      </c>
      <c r="AJ29">
        <v>0</v>
      </c>
      <c r="AK29">
        <v>13.279116582928756</v>
      </c>
      <c r="AL29">
        <v>9.192971760375432</v>
      </c>
      <c r="AM29">
        <v>4.0341324845541067</v>
      </c>
      <c r="AN29">
        <v>0</v>
      </c>
      <c r="AO29">
        <v>0</v>
      </c>
      <c r="AP29">
        <v>0</v>
      </c>
      <c r="AQ29">
        <v>0</v>
      </c>
      <c r="AR29">
        <v>12.39811619537236</v>
      </c>
      <c r="AS29">
        <v>8.1421329846588488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33.296514502506653</v>
      </c>
      <c r="BB29">
        <f t="shared" si="0"/>
        <v>763.27081809334743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165.84062639171682</v>
      </c>
      <c r="L30">
        <v>65.559754636888258</v>
      </c>
      <c r="M30">
        <v>0</v>
      </c>
      <c r="N30">
        <v>30.14973115014989</v>
      </c>
      <c r="O30">
        <v>50.628057412639393</v>
      </c>
      <c r="P30">
        <v>69.389148244647146</v>
      </c>
      <c r="Q30">
        <v>5.4357796720483789</v>
      </c>
      <c r="R30">
        <v>10.820237430571169</v>
      </c>
      <c r="S30">
        <v>6.7421101008115487</v>
      </c>
      <c r="T30">
        <v>0</v>
      </c>
      <c r="U30">
        <v>191.07589807139021</v>
      </c>
      <c r="V30">
        <v>3.6389099062872816</v>
      </c>
      <c r="W30">
        <v>8.8834244108200373</v>
      </c>
      <c r="X30">
        <v>37.65467539783625</v>
      </c>
      <c r="Y30">
        <v>0</v>
      </c>
      <c r="Z30">
        <v>5.0184912836568554</v>
      </c>
      <c r="AA30">
        <v>10.758123610937174</v>
      </c>
      <c r="AB30">
        <v>10.085331417492975</v>
      </c>
      <c r="AC30">
        <v>7.4171625274142317</v>
      </c>
      <c r="AD30">
        <v>9.3052197649627324</v>
      </c>
      <c r="AE30">
        <v>12.619174015356151</v>
      </c>
      <c r="AF30">
        <v>0</v>
      </c>
      <c r="AG30">
        <v>0</v>
      </c>
      <c r="AH30">
        <v>39.841394020976828</v>
      </c>
      <c r="AI30">
        <v>8.4470306814710607</v>
      </c>
      <c r="AJ30">
        <v>0</v>
      </c>
      <c r="AK30">
        <v>13.279116582928756</v>
      </c>
      <c r="AL30">
        <v>9.192971760375432</v>
      </c>
      <c r="AM30">
        <v>4.0341324845541067</v>
      </c>
      <c r="AN30">
        <v>0</v>
      </c>
      <c r="AO30">
        <v>0</v>
      </c>
      <c r="AP30">
        <v>0</v>
      </c>
      <c r="AQ30">
        <v>0</v>
      </c>
      <c r="AR30">
        <v>12.39811619537236</v>
      </c>
      <c r="AS30">
        <v>8.1421329846588488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33.287712156519248</v>
      </c>
      <c r="BB30">
        <f t="shared" si="0"/>
        <v>763.06903799944484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165.84496165658103</v>
      </c>
      <c r="L31">
        <v>65.560060051026554</v>
      </c>
      <c r="M31">
        <v>0</v>
      </c>
      <c r="N31">
        <v>30.14973115014989</v>
      </c>
      <c r="O31">
        <v>50.628057412639393</v>
      </c>
      <c r="P31">
        <v>69.389148244647146</v>
      </c>
      <c r="Q31">
        <v>5.6453158046110428</v>
      </c>
      <c r="R31">
        <v>10.821406385217736</v>
      </c>
      <c r="S31">
        <v>6.7375349440463932</v>
      </c>
      <c r="T31">
        <v>0</v>
      </c>
      <c r="U31">
        <v>191.07589807139021</v>
      </c>
      <c r="V31">
        <v>3.6419657923903888</v>
      </c>
      <c r="W31">
        <v>8.8835929408601579</v>
      </c>
      <c r="X31">
        <v>37.65467539783625</v>
      </c>
      <c r="Y31">
        <v>0</v>
      </c>
      <c r="Z31">
        <v>5.0184912836568554</v>
      </c>
      <c r="AA31">
        <v>10.758123610937174</v>
      </c>
      <c r="AB31">
        <v>10.085331417492975</v>
      </c>
      <c r="AC31">
        <v>7.4171625274142317</v>
      </c>
      <c r="AD31">
        <v>9.3052197649627324</v>
      </c>
      <c r="AE31">
        <v>12.619174015356151</v>
      </c>
      <c r="AF31">
        <v>0</v>
      </c>
      <c r="AG31">
        <v>0</v>
      </c>
      <c r="AH31">
        <v>39.841394020976828</v>
      </c>
      <c r="AI31">
        <v>8.4470306814710607</v>
      </c>
      <c r="AJ31">
        <v>0</v>
      </c>
      <c r="AK31">
        <v>13.279116582928756</v>
      </c>
      <c r="AL31">
        <v>9.192971760375432</v>
      </c>
      <c r="AM31">
        <v>4.0341324845541067</v>
      </c>
      <c r="AN31">
        <v>0</v>
      </c>
      <c r="AO31">
        <v>0</v>
      </c>
      <c r="AP31">
        <v>0</v>
      </c>
      <c r="AQ31">
        <v>0</v>
      </c>
      <c r="AR31">
        <v>12.39811619537236</v>
      </c>
      <c r="AS31">
        <v>8.1421329846588488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33.296657148588899</v>
      </c>
      <c r="BB31">
        <f t="shared" si="0"/>
        <v>763.27408803296487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165.84496165658103</v>
      </c>
      <c r="L32">
        <v>65.560060051026554</v>
      </c>
      <c r="M32">
        <v>0</v>
      </c>
      <c r="N32">
        <v>30.14973115014989</v>
      </c>
      <c r="O32">
        <v>50.628057412639393</v>
      </c>
      <c r="P32">
        <v>69.389148244647146</v>
      </c>
      <c r="Q32">
        <v>5.6453158046110428</v>
      </c>
      <c r="R32">
        <v>10.821406385217736</v>
      </c>
      <c r="S32">
        <v>6.7375349440463932</v>
      </c>
      <c r="T32">
        <v>0</v>
      </c>
      <c r="U32">
        <v>191.07589807139021</v>
      </c>
      <c r="V32">
        <v>3.6419657923903888</v>
      </c>
      <c r="W32">
        <v>8.8835929408601579</v>
      </c>
      <c r="X32">
        <v>37.65467539783625</v>
      </c>
      <c r="Y32">
        <v>0</v>
      </c>
      <c r="Z32">
        <v>5.0184912836568554</v>
      </c>
      <c r="AA32">
        <v>10.758123610937174</v>
      </c>
      <c r="AB32">
        <v>10.085331417492975</v>
      </c>
      <c r="AC32">
        <v>7.4171625274142317</v>
      </c>
      <c r="AD32">
        <v>9.3052197649627324</v>
      </c>
      <c r="AE32">
        <v>12.619174015356151</v>
      </c>
      <c r="AF32">
        <v>0</v>
      </c>
      <c r="AG32">
        <v>0</v>
      </c>
      <c r="AH32">
        <v>39.841394020976828</v>
      </c>
      <c r="AI32">
        <v>8.4470306814710607</v>
      </c>
      <c r="AJ32">
        <v>0</v>
      </c>
      <c r="AK32">
        <v>13.279116582928756</v>
      </c>
      <c r="AL32">
        <v>9.192971760375432</v>
      </c>
      <c r="AM32">
        <v>4.0341324845541067</v>
      </c>
      <c r="AN32">
        <v>0</v>
      </c>
      <c r="AO32">
        <v>0</v>
      </c>
      <c r="AP32">
        <v>3.2691406508371386E-2</v>
      </c>
      <c r="AQ32">
        <v>0</v>
      </c>
      <c r="AR32">
        <v>12.39811619537236</v>
      </c>
      <c r="AS32">
        <v>8.1421329846588488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33.298023649380951</v>
      </c>
      <c r="BB32">
        <f t="shared" si="0"/>
        <v>763.30541293868112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84.064791168442241</v>
      </c>
      <c r="L33">
        <v>21.373613930486165</v>
      </c>
      <c r="M33">
        <v>0</v>
      </c>
      <c r="N33">
        <v>30.14973115014989</v>
      </c>
      <c r="O33">
        <v>50.628057412639393</v>
      </c>
      <c r="P33">
        <v>69.389148244647146</v>
      </c>
      <c r="Q33">
        <v>2.3283882553010944</v>
      </c>
      <c r="R33">
        <v>10.821406385217736</v>
      </c>
      <c r="S33">
        <v>2.087124277560656</v>
      </c>
      <c r="T33">
        <v>0</v>
      </c>
      <c r="U33">
        <v>191.07589807139021</v>
      </c>
      <c r="V33">
        <v>3.6419657923903888</v>
      </c>
      <c r="W33">
        <v>8.8835929408601579</v>
      </c>
      <c r="X33">
        <v>37.65467539783625</v>
      </c>
      <c r="Y33">
        <v>0</v>
      </c>
      <c r="Z33">
        <v>5.0184912836568554</v>
      </c>
      <c r="AA33">
        <v>10.758123610937174</v>
      </c>
      <c r="AB33">
        <v>10.085331417492975</v>
      </c>
      <c r="AC33">
        <v>7.4171625274142317</v>
      </c>
      <c r="AD33">
        <v>6.9789147081954388</v>
      </c>
      <c r="AE33">
        <v>12.619174015356151</v>
      </c>
      <c r="AF33">
        <v>0</v>
      </c>
      <c r="AG33">
        <v>0</v>
      </c>
      <c r="AH33">
        <v>33.201161640889168</v>
      </c>
      <c r="AI33">
        <v>4.2235153407355304</v>
      </c>
      <c r="AJ33">
        <v>0</v>
      </c>
      <c r="AK33">
        <v>13.279116582928756</v>
      </c>
      <c r="AL33">
        <v>9.192971760375432</v>
      </c>
      <c r="AM33">
        <v>4.0341324845541067</v>
      </c>
      <c r="AN33">
        <v>0</v>
      </c>
      <c r="AO33">
        <v>0</v>
      </c>
      <c r="AP33">
        <v>3.2691406508371386E-2</v>
      </c>
      <c r="AQ33">
        <v>0</v>
      </c>
      <c r="AR33">
        <v>12.39811619537236</v>
      </c>
      <c r="AS33">
        <v>8.1421329846588488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27.148240131614656</v>
      </c>
      <c r="BB33">
        <f t="shared" si="0"/>
        <v>622.33118885438216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83.490288629497812</v>
      </c>
      <c r="L34">
        <v>21.101990925723157</v>
      </c>
      <c r="M34">
        <v>0</v>
      </c>
      <c r="N34">
        <v>30.14973115014989</v>
      </c>
      <c r="O34">
        <v>50.628057412639393</v>
      </c>
      <c r="P34">
        <v>69.389148244647146</v>
      </c>
      <c r="Q34">
        <v>2.3283882553010944</v>
      </c>
      <c r="R34">
        <v>10.821406385217736</v>
      </c>
      <c r="S34">
        <v>2.0050781856452358</v>
      </c>
      <c r="T34">
        <v>0</v>
      </c>
      <c r="U34">
        <v>191.07589807139021</v>
      </c>
      <c r="V34">
        <v>3.6419657923903888</v>
      </c>
      <c r="W34">
        <v>8.8835929408601579</v>
      </c>
      <c r="X34">
        <v>37.65467539783625</v>
      </c>
      <c r="Y34">
        <v>0</v>
      </c>
      <c r="Z34">
        <v>5.0184912836568554</v>
      </c>
      <c r="AA34">
        <v>10.758123610937174</v>
      </c>
      <c r="AB34">
        <v>10.085331417492975</v>
      </c>
      <c r="AC34">
        <v>7.4171625274142317</v>
      </c>
      <c r="AD34">
        <v>4.6526098824813662</v>
      </c>
      <c r="AE34">
        <v>8.4127826001658548</v>
      </c>
      <c r="AF34">
        <v>0</v>
      </c>
      <c r="AG34">
        <v>0</v>
      </c>
      <c r="AH34">
        <v>26.560929260801508</v>
      </c>
      <c r="AI34">
        <v>0.9746574747599166</v>
      </c>
      <c r="AJ34">
        <v>0</v>
      </c>
      <c r="AK34">
        <v>13.279116582928756</v>
      </c>
      <c r="AL34">
        <v>9.192971760375432</v>
      </c>
      <c r="AM34">
        <v>4.0341324845541067</v>
      </c>
      <c r="AN34">
        <v>0</v>
      </c>
      <c r="AO34">
        <v>0</v>
      </c>
      <c r="AP34">
        <v>3.2691406508371386E-2</v>
      </c>
      <c r="AQ34">
        <v>0</v>
      </c>
      <c r="AR34">
        <v>12.39811619537236</v>
      </c>
      <c r="AS34">
        <v>8.1421329846588488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26.423011882090357</v>
      </c>
      <c r="BB34">
        <f t="shared" si="0"/>
        <v>605.7064589813159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83.25916229802003</v>
      </c>
      <c r="L35">
        <v>21.12239626566441</v>
      </c>
      <c r="M35">
        <v>0</v>
      </c>
      <c r="N35">
        <v>30.14973115014989</v>
      </c>
      <c r="O35">
        <v>50.628057412639393</v>
      </c>
      <c r="P35">
        <v>69.389148244647146</v>
      </c>
      <c r="Q35">
        <v>1.2311273336178921</v>
      </c>
      <c r="R35">
        <v>10.821406385217736</v>
      </c>
      <c r="S35">
        <v>2.0871686495512418</v>
      </c>
      <c r="T35">
        <v>0</v>
      </c>
      <c r="U35">
        <v>191.07589807139021</v>
      </c>
      <c r="V35">
        <v>3.6419657923903888</v>
      </c>
      <c r="W35">
        <v>8.8835929408601579</v>
      </c>
      <c r="X35">
        <v>37.65467539783625</v>
      </c>
      <c r="Y35">
        <v>0</v>
      </c>
      <c r="Z35">
        <v>3.3456608557712375</v>
      </c>
      <c r="AA35">
        <v>10.758123610937174</v>
      </c>
      <c r="AB35">
        <v>10.085331417492975</v>
      </c>
      <c r="AC35">
        <v>7.4171625274142317</v>
      </c>
      <c r="AD35">
        <v>2.3263048257140726</v>
      </c>
      <c r="AE35">
        <v>8.3839627074956269</v>
      </c>
      <c r="AF35">
        <v>0</v>
      </c>
      <c r="AG35">
        <v>0</v>
      </c>
      <c r="AH35">
        <v>19.920697140262995</v>
      </c>
      <c r="AI35">
        <v>0</v>
      </c>
      <c r="AJ35">
        <v>0</v>
      </c>
      <c r="AK35">
        <v>13.279116582928756</v>
      </c>
      <c r="AL35">
        <v>9.192971760375432</v>
      </c>
      <c r="AM35">
        <v>4.0341324845541067</v>
      </c>
      <c r="AN35">
        <v>0</v>
      </c>
      <c r="AO35">
        <v>0</v>
      </c>
      <c r="AP35">
        <v>1.5038107952151383</v>
      </c>
      <c r="AQ35">
        <v>0</v>
      </c>
      <c r="AR35">
        <v>12.39811619537236</v>
      </c>
      <c r="AS35">
        <v>8.1421329846588488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25.946591490101412</v>
      </c>
      <c r="BB35">
        <f t="shared" si="0"/>
        <v>594.78526234007632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83.25916229802003</v>
      </c>
      <c r="L36">
        <v>21.12239626566441</v>
      </c>
      <c r="M36">
        <v>0</v>
      </c>
      <c r="N36">
        <v>30.14973115014989</v>
      </c>
      <c r="O36">
        <v>50.628057412639393</v>
      </c>
      <c r="P36">
        <v>69.389148244647146</v>
      </c>
      <c r="Q36">
        <v>1.0037292560366606</v>
      </c>
      <c r="R36">
        <v>10.821406385217736</v>
      </c>
      <c r="S36">
        <v>2.0871686495512418</v>
      </c>
      <c r="T36">
        <v>0</v>
      </c>
      <c r="U36">
        <v>191.07589807139021</v>
      </c>
      <c r="V36">
        <v>3.6419657923903888</v>
      </c>
      <c r="W36">
        <v>8.8835929408601579</v>
      </c>
      <c r="X36">
        <v>37.65467539783625</v>
      </c>
      <c r="Y36">
        <v>0</v>
      </c>
      <c r="Z36">
        <v>3.3456608557712375</v>
      </c>
      <c r="AA36">
        <v>10.758123610937174</v>
      </c>
      <c r="AB36">
        <v>10.085331417492975</v>
      </c>
      <c r="AC36">
        <v>7.4171625274142317</v>
      </c>
      <c r="AD36">
        <v>2.3263048257140726</v>
      </c>
      <c r="AE36">
        <v>8.3839627074956269</v>
      </c>
      <c r="AF36">
        <v>0</v>
      </c>
      <c r="AG36">
        <v>0</v>
      </c>
      <c r="AH36">
        <v>13.280464760175329</v>
      </c>
      <c r="AI36">
        <v>0</v>
      </c>
      <c r="AJ36">
        <v>0</v>
      </c>
      <c r="AK36">
        <v>13.279116582928756</v>
      </c>
      <c r="AL36">
        <v>9.192971760375432</v>
      </c>
      <c r="AM36">
        <v>4.0341324845541067</v>
      </c>
      <c r="AN36">
        <v>0</v>
      </c>
      <c r="AO36">
        <v>0</v>
      </c>
      <c r="AP36">
        <v>1.5038107952151383</v>
      </c>
      <c r="AQ36">
        <v>0</v>
      </c>
      <c r="AR36">
        <v>12.39811619537236</v>
      </c>
      <c r="AS36">
        <v>8.1421329846588488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25.659524536970856</v>
      </c>
      <c r="BB36">
        <f t="shared" si="0"/>
        <v>588.2046988355379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89.58381412147186</v>
      </c>
      <c r="L37">
        <v>21.101990925723157</v>
      </c>
      <c r="M37">
        <v>0</v>
      </c>
      <c r="N37">
        <v>30.14973115014989</v>
      </c>
      <c r="O37">
        <v>50.628057412639393</v>
      </c>
      <c r="P37">
        <v>69.389148244647146</v>
      </c>
      <c r="Q37">
        <v>1.0037292560366606</v>
      </c>
      <c r="R37">
        <v>10.821406385217736</v>
      </c>
      <c r="S37">
        <v>2.0050781856452358</v>
      </c>
      <c r="T37">
        <v>0</v>
      </c>
      <c r="U37">
        <v>191.07589807139021</v>
      </c>
      <c r="V37">
        <v>3.6419657923903888</v>
      </c>
      <c r="W37">
        <v>8.8835929408601579</v>
      </c>
      <c r="X37">
        <v>37.65467539783625</v>
      </c>
      <c r="Y37">
        <v>0</v>
      </c>
      <c r="Z37">
        <v>3.3456608557712375</v>
      </c>
      <c r="AA37">
        <v>7.1720823189313281</v>
      </c>
      <c r="AB37">
        <v>10.085331417492975</v>
      </c>
      <c r="AC37">
        <v>7.4171625274142317</v>
      </c>
      <c r="AD37">
        <v>2.3263048257140726</v>
      </c>
      <c r="AE37">
        <v>4.2063914151902972</v>
      </c>
      <c r="AF37">
        <v>0</v>
      </c>
      <c r="AG37">
        <v>0</v>
      </c>
      <c r="AH37">
        <v>6.6402323800876646</v>
      </c>
      <c r="AI37">
        <v>0</v>
      </c>
      <c r="AJ37">
        <v>0</v>
      </c>
      <c r="AK37">
        <v>13.279116582928756</v>
      </c>
      <c r="AL37">
        <v>9.192971760375432</v>
      </c>
      <c r="AM37">
        <v>4.0341324845541067</v>
      </c>
      <c r="AN37">
        <v>0</v>
      </c>
      <c r="AO37">
        <v>0</v>
      </c>
      <c r="AP37">
        <v>1.5038107952151383</v>
      </c>
      <c r="AQ37">
        <v>0</v>
      </c>
      <c r="AR37">
        <v>12.39811619537236</v>
      </c>
      <c r="AS37">
        <v>8.1421329846588488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25.317529939078447</v>
      </c>
      <c r="BB37">
        <f t="shared" si="0"/>
        <v>580.36500448863615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89.58381412147186</v>
      </c>
      <c r="L38">
        <v>21.101990925723157</v>
      </c>
      <c r="M38">
        <v>0</v>
      </c>
      <c r="N38">
        <v>30.14973115014989</v>
      </c>
      <c r="O38">
        <v>50.628057412639393</v>
      </c>
      <c r="P38">
        <v>69.389148244647146</v>
      </c>
      <c r="Q38">
        <v>1.0037292560366606</v>
      </c>
      <c r="R38">
        <v>10.821406385217736</v>
      </c>
      <c r="S38">
        <v>2.0050781856452358</v>
      </c>
      <c r="T38">
        <v>0</v>
      </c>
      <c r="U38">
        <v>191.07589807139021</v>
      </c>
      <c r="V38">
        <v>3.6419657923903888</v>
      </c>
      <c r="W38">
        <v>8.8835929408601579</v>
      </c>
      <c r="X38">
        <v>37.65467539783625</v>
      </c>
      <c r="Y38">
        <v>0</v>
      </c>
      <c r="Z38">
        <v>3.3456608557712375</v>
      </c>
      <c r="AA38">
        <v>7.1720823189313281</v>
      </c>
      <c r="AB38">
        <v>10.085331417492975</v>
      </c>
      <c r="AC38">
        <v>7.4171625274142317</v>
      </c>
      <c r="AD38">
        <v>2.3263048257140726</v>
      </c>
      <c r="AE38">
        <v>4.2063914151902972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13.279116582928756</v>
      </c>
      <c r="AL38">
        <v>9.192971760375432</v>
      </c>
      <c r="AM38">
        <v>4.0341324845541067</v>
      </c>
      <c r="AN38">
        <v>0</v>
      </c>
      <c r="AO38">
        <v>0</v>
      </c>
      <c r="AP38">
        <v>1.5038107952151383</v>
      </c>
      <c r="AQ38">
        <v>0</v>
      </c>
      <c r="AR38">
        <v>13.525217836356815</v>
      </c>
      <c r="AS38">
        <v>8.1421329846588488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25.087081074183935</v>
      </c>
      <c r="BB38">
        <f t="shared" si="0"/>
        <v>575.08232261442731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90.034928920256831</v>
      </c>
      <c r="L39">
        <v>21.175940753455471</v>
      </c>
      <c r="M39">
        <v>0</v>
      </c>
      <c r="N39">
        <v>30.14973115014989</v>
      </c>
      <c r="O39">
        <v>50.628057412639393</v>
      </c>
      <c r="P39">
        <v>69.389148244647146</v>
      </c>
      <c r="Q39">
        <v>1.0339535273215592</v>
      </c>
      <c r="R39">
        <v>10.821406385217736</v>
      </c>
      <c r="S39">
        <v>3.1751379084588964</v>
      </c>
      <c r="T39">
        <v>0</v>
      </c>
      <c r="U39">
        <v>191.07589807139021</v>
      </c>
      <c r="V39">
        <v>3.6419657923903888</v>
      </c>
      <c r="W39">
        <v>8.8835929408601579</v>
      </c>
      <c r="X39">
        <v>37.655313770883282</v>
      </c>
      <c r="Y39">
        <v>0</v>
      </c>
      <c r="Z39">
        <v>3.3456608557712375</v>
      </c>
      <c r="AA39">
        <v>3.5860412920058442</v>
      </c>
      <c r="AB39">
        <v>6.7031386753357376</v>
      </c>
      <c r="AC39">
        <v>3.2498629736855014</v>
      </c>
      <c r="AD39">
        <v>2.3263048257140726</v>
      </c>
      <c r="AE39">
        <v>4.1919813537478134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13.279116582928756</v>
      </c>
      <c r="AL39">
        <v>9.192971760375432</v>
      </c>
      <c r="AM39">
        <v>4.0341324845541067</v>
      </c>
      <c r="AN39">
        <v>0</v>
      </c>
      <c r="AO39">
        <v>0</v>
      </c>
      <c r="AP39">
        <v>1.5038107952151383</v>
      </c>
      <c r="AQ39">
        <v>0</v>
      </c>
      <c r="AR39">
        <v>13.525217836356815</v>
      </c>
      <c r="AS39">
        <v>8.1421329846588488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24.693159697057233</v>
      </c>
      <c r="BB39">
        <f t="shared" si="0"/>
        <v>566.05228760096293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90.034928920256831</v>
      </c>
      <c r="L40">
        <v>21.175940753455471</v>
      </c>
      <c r="M40">
        <v>0</v>
      </c>
      <c r="N40">
        <v>30.14973115014989</v>
      </c>
      <c r="O40">
        <v>50.628057412639393</v>
      </c>
      <c r="P40">
        <v>69.389148244647146</v>
      </c>
      <c r="Q40">
        <v>1.0339535273215592</v>
      </c>
      <c r="R40">
        <v>10.821406385217736</v>
      </c>
      <c r="S40">
        <v>3.1751379084588964</v>
      </c>
      <c r="T40">
        <v>0</v>
      </c>
      <c r="U40">
        <v>191.07589807139021</v>
      </c>
      <c r="V40">
        <v>3.6419657923903888</v>
      </c>
      <c r="W40">
        <v>8.8835929408601579</v>
      </c>
      <c r="X40">
        <v>37.655313770883282</v>
      </c>
      <c r="Y40">
        <v>0</v>
      </c>
      <c r="Z40">
        <v>3.3456608557712375</v>
      </c>
      <c r="AA40">
        <v>0.88723456480901675</v>
      </c>
      <c r="AB40">
        <v>3.3345560594241075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13.279116582928756</v>
      </c>
      <c r="AL40">
        <v>9.192971760375432</v>
      </c>
      <c r="AM40">
        <v>4.0341324845541067</v>
      </c>
      <c r="AN40">
        <v>0</v>
      </c>
      <c r="AO40">
        <v>0</v>
      </c>
      <c r="AP40">
        <v>1.5038107952151383</v>
      </c>
      <c r="AQ40">
        <v>0</v>
      </c>
      <c r="AR40">
        <v>12.11634098392517</v>
      </c>
      <c r="AS40">
        <v>8.1421329846588488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23.972343135482092</v>
      </c>
      <c r="BB40">
        <f t="shared" si="0"/>
        <v>549.52868881385075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89.574118246824668</v>
      </c>
      <c r="L41">
        <v>21.175940753455471</v>
      </c>
      <c r="M41">
        <v>0</v>
      </c>
      <c r="N41">
        <v>30.14973115014989</v>
      </c>
      <c r="O41">
        <v>50.628057412639393</v>
      </c>
      <c r="P41">
        <v>69.389148244647146</v>
      </c>
      <c r="Q41">
        <v>2.4102977239300429</v>
      </c>
      <c r="R41">
        <v>10.824444572014114</v>
      </c>
      <c r="S41">
        <v>2.8587533122401858</v>
      </c>
      <c r="T41">
        <v>0</v>
      </c>
      <c r="U41">
        <v>191.07589807139021</v>
      </c>
      <c r="V41">
        <v>3.6372542266750156</v>
      </c>
      <c r="W41">
        <v>8.8821476511628692</v>
      </c>
      <c r="X41">
        <v>37.655313770883282</v>
      </c>
      <c r="Y41">
        <v>0</v>
      </c>
      <c r="Z41">
        <v>3.3456608557712375</v>
      </c>
      <c r="AA41">
        <v>0</v>
      </c>
      <c r="AB41">
        <v>3.3345560594241075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13.279116582928756</v>
      </c>
      <c r="AL41">
        <v>9.192971760375432</v>
      </c>
      <c r="AM41">
        <v>4.0341324845541067</v>
      </c>
      <c r="AN41">
        <v>0</v>
      </c>
      <c r="AO41">
        <v>0</v>
      </c>
      <c r="AP41">
        <v>0</v>
      </c>
      <c r="AQ41">
        <v>0</v>
      </c>
      <c r="AR41">
        <v>12.11634098392517</v>
      </c>
      <c r="AS41">
        <v>8.1421329846588488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23.897311504231752</v>
      </c>
      <c r="BB41">
        <f t="shared" si="0"/>
        <v>547.8087053434183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89.574118246824668</v>
      </c>
      <c r="L42">
        <v>21.175940753455471</v>
      </c>
      <c r="M42">
        <v>0</v>
      </c>
      <c r="N42">
        <v>30.14973115014989</v>
      </c>
      <c r="O42">
        <v>50.628057412639393</v>
      </c>
      <c r="P42">
        <v>69.389148244647146</v>
      </c>
      <c r="Q42">
        <v>2.13175777076051</v>
      </c>
      <c r="R42">
        <v>10.824444572014114</v>
      </c>
      <c r="S42">
        <v>2.8587177885848742</v>
      </c>
      <c r="T42">
        <v>0</v>
      </c>
      <c r="U42">
        <v>191.07589807139021</v>
      </c>
      <c r="V42">
        <v>3.6372542266750156</v>
      </c>
      <c r="W42">
        <v>8.8821476511628692</v>
      </c>
      <c r="X42">
        <v>37.655313770883282</v>
      </c>
      <c r="Y42">
        <v>0</v>
      </c>
      <c r="Z42">
        <v>1.6728304278856188</v>
      </c>
      <c r="AA42">
        <v>0</v>
      </c>
      <c r="AB42">
        <v>3.3345560594241075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13.279116582928756</v>
      </c>
      <c r="AL42">
        <v>9.192971760375432</v>
      </c>
      <c r="AM42">
        <v>4.0341324845541067</v>
      </c>
      <c r="AN42">
        <v>0</v>
      </c>
      <c r="AO42">
        <v>0</v>
      </c>
      <c r="AP42">
        <v>0</v>
      </c>
      <c r="AQ42">
        <v>0</v>
      </c>
      <c r="AR42">
        <v>12.11634098392517</v>
      </c>
      <c r="AS42">
        <v>8.1421329846588488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23.815742737414851</v>
      </c>
      <c r="BB42">
        <f t="shared" si="0"/>
        <v>545.93886820552461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83.489031406373158</v>
      </c>
      <c r="L43">
        <v>21.175940753455471</v>
      </c>
      <c r="M43">
        <v>0</v>
      </c>
      <c r="N43">
        <v>30.14973115014989</v>
      </c>
      <c r="O43">
        <v>50.628057412639393</v>
      </c>
      <c r="P43">
        <v>69.389148244647146</v>
      </c>
      <c r="Q43">
        <v>1.8673714137110062</v>
      </c>
      <c r="R43">
        <v>10.824444572014114</v>
      </c>
      <c r="S43">
        <v>2.0050781856452358</v>
      </c>
      <c r="T43">
        <v>0</v>
      </c>
      <c r="U43">
        <v>191.07589807139021</v>
      </c>
      <c r="V43">
        <v>3.6372542266750156</v>
      </c>
      <c r="W43">
        <v>8.8821476511628692</v>
      </c>
      <c r="X43">
        <v>37.655313770883282</v>
      </c>
      <c r="Y43">
        <v>0</v>
      </c>
      <c r="Z43">
        <v>1.6728304278856188</v>
      </c>
      <c r="AA43">
        <v>0</v>
      </c>
      <c r="AB43">
        <v>3.3345560594241075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13.279116582928756</v>
      </c>
      <c r="AL43">
        <v>9.192971760375432</v>
      </c>
      <c r="AM43">
        <v>4.0341324845541067</v>
      </c>
      <c r="AN43">
        <v>0</v>
      </c>
      <c r="AO43">
        <v>0</v>
      </c>
      <c r="AP43">
        <v>0</v>
      </c>
      <c r="AQ43">
        <v>0</v>
      </c>
      <c r="AR43">
        <v>12.11634098392517</v>
      </c>
      <c r="AS43">
        <v>8.1421329846588488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23.514652622356444</v>
      </c>
      <c r="BB43">
        <f t="shared" si="0"/>
        <v>539.03684552014238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83.489031406373158</v>
      </c>
      <c r="L44">
        <v>21.175940753455471</v>
      </c>
      <c r="M44">
        <v>0</v>
      </c>
      <c r="N44">
        <v>30.14973115014989</v>
      </c>
      <c r="O44">
        <v>50.628057412639393</v>
      </c>
      <c r="P44">
        <v>69.389148244647146</v>
      </c>
      <c r="Q44">
        <v>1.0037292560366606</v>
      </c>
      <c r="R44">
        <v>10.821406385217736</v>
      </c>
      <c r="S44">
        <v>2.0050781856452358</v>
      </c>
      <c r="T44">
        <v>0</v>
      </c>
      <c r="U44">
        <v>191.07589807139021</v>
      </c>
      <c r="V44">
        <v>3.6419657923903888</v>
      </c>
      <c r="W44">
        <v>8.8835929408601579</v>
      </c>
      <c r="X44">
        <v>37.655313770883282</v>
      </c>
      <c r="Y44">
        <v>0</v>
      </c>
      <c r="Z44">
        <v>1.6728304278856188</v>
      </c>
      <c r="AA44">
        <v>0</v>
      </c>
      <c r="AB44">
        <v>3.3345560594241075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13.279116582928756</v>
      </c>
      <c r="AL44">
        <v>9.192971760375432</v>
      </c>
      <c r="AM44">
        <v>4.0341324845541067</v>
      </c>
      <c r="AN44">
        <v>0</v>
      </c>
      <c r="AO44">
        <v>0</v>
      </c>
      <c r="AP44">
        <v>0</v>
      </c>
      <c r="AQ44">
        <v>0</v>
      </c>
      <c r="AR44">
        <v>12.11634098392517</v>
      </c>
      <c r="AS44">
        <v>8.1421329846588488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23.478682740513811</v>
      </c>
      <c r="BB44">
        <f t="shared" si="0"/>
        <v>538.21229191292707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86.202716396604842</v>
      </c>
      <c r="L45">
        <v>21.27928414156159</v>
      </c>
      <c r="M45">
        <v>0</v>
      </c>
      <c r="N45">
        <v>30.14973115014989</v>
      </c>
      <c r="O45">
        <v>50.628057412639393</v>
      </c>
      <c r="P45">
        <v>69.389148244647146</v>
      </c>
      <c r="Q45">
        <v>2.3074394877134958</v>
      </c>
      <c r="R45">
        <v>10.824444572014114</v>
      </c>
      <c r="S45">
        <v>2.0050781856452358</v>
      </c>
      <c r="T45">
        <v>0</v>
      </c>
      <c r="U45">
        <v>191.07589807139021</v>
      </c>
      <c r="V45">
        <v>3.6372542266750156</v>
      </c>
      <c r="W45">
        <v>8.8821476511628692</v>
      </c>
      <c r="X45">
        <v>37.655313770883282</v>
      </c>
      <c r="Y45">
        <v>0</v>
      </c>
      <c r="Z45">
        <v>1.6728304278856188</v>
      </c>
      <c r="AA45">
        <v>0</v>
      </c>
      <c r="AB45">
        <v>3.3345560594241075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13.279116582928756</v>
      </c>
      <c r="AL45">
        <v>9.192971760375432</v>
      </c>
      <c r="AM45">
        <v>4.0341324845541067</v>
      </c>
      <c r="AN45">
        <v>0</v>
      </c>
      <c r="AO45">
        <v>0</v>
      </c>
      <c r="AP45">
        <v>0</v>
      </c>
      <c r="AQ45">
        <v>0</v>
      </c>
      <c r="AR45">
        <v>12.11634098392517</v>
      </c>
      <c r="AS45">
        <v>8.1421329846588488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23.65079925406426</v>
      </c>
      <c r="BB45">
        <f t="shared" si="0"/>
        <v>542.1577953407749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86.202716396604842</v>
      </c>
      <c r="L46">
        <v>21.27928414156159</v>
      </c>
      <c r="M46">
        <v>0</v>
      </c>
      <c r="N46">
        <v>30.14973115014989</v>
      </c>
      <c r="O46">
        <v>50.628057412639393</v>
      </c>
      <c r="P46">
        <v>69.389148244647146</v>
      </c>
      <c r="Q46">
        <v>2.3074394877134958</v>
      </c>
      <c r="R46">
        <v>10.824444572014114</v>
      </c>
      <c r="S46">
        <v>2.0050781856452358</v>
      </c>
      <c r="T46">
        <v>0</v>
      </c>
      <c r="U46">
        <v>191.07589807139021</v>
      </c>
      <c r="V46">
        <v>3.6372542266750156</v>
      </c>
      <c r="W46">
        <v>8.8821476511628692</v>
      </c>
      <c r="X46">
        <v>37.655313770883282</v>
      </c>
      <c r="Y46">
        <v>0</v>
      </c>
      <c r="Z46">
        <v>1.6728304278856188</v>
      </c>
      <c r="AA46">
        <v>0</v>
      </c>
      <c r="AB46">
        <v>3.3345560594241075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13.279116582928756</v>
      </c>
      <c r="AL46">
        <v>9.192971760375432</v>
      </c>
      <c r="AM46">
        <v>4.0341324845541067</v>
      </c>
      <c r="AN46">
        <v>0</v>
      </c>
      <c r="AO46">
        <v>0</v>
      </c>
      <c r="AP46">
        <v>0</v>
      </c>
      <c r="AQ46">
        <v>0</v>
      </c>
      <c r="AR46">
        <v>13.525217836356815</v>
      </c>
      <c r="AS46">
        <v>8.1421329846588488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23.709690306495901</v>
      </c>
      <c r="BB46">
        <f t="shared" si="0"/>
        <v>543.50778114077491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86.01498205335497</v>
      </c>
      <c r="L47">
        <v>21.206121657413942</v>
      </c>
      <c r="M47">
        <v>0</v>
      </c>
      <c r="N47">
        <v>30.14973115014989</v>
      </c>
      <c r="O47">
        <v>50.628057412639393</v>
      </c>
      <c r="P47">
        <v>69.389148244647146</v>
      </c>
      <c r="Q47">
        <v>1.0037292560366606</v>
      </c>
      <c r="R47">
        <v>10.824444572014114</v>
      </c>
      <c r="S47">
        <v>2.0050781856452358</v>
      </c>
      <c r="T47">
        <v>0</v>
      </c>
      <c r="U47">
        <v>191.07589807139021</v>
      </c>
      <c r="V47">
        <v>3.6372542266750156</v>
      </c>
      <c r="W47">
        <v>5.2229426241379446</v>
      </c>
      <c r="X47">
        <v>19.20240922552922</v>
      </c>
      <c r="Y47">
        <v>0</v>
      </c>
      <c r="Z47">
        <v>1.6728304278856188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13.279116582928756</v>
      </c>
      <c r="AL47">
        <v>9.192971760375432</v>
      </c>
      <c r="AM47">
        <v>4.0341324845541067</v>
      </c>
      <c r="AN47">
        <v>0</v>
      </c>
      <c r="AO47">
        <v>0</v>
      </c>
      <c r="AP47">
        <v>0</v>
      </c>
      <c r="AQ47">
        <v>0</v>
      </c>
      <c r="AR47">
        <v>13.525217836356815</v>
      </c>
      <c r="AS47">
        <v>8.1421329846588488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22.580619108017231</v>
      </c>
      <c r="BB47">
        <f t="shared" si="0"/>
        <v>517.62557964837595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86.01498205335497</v>
      </c>
      <c r="L48">
        <v>21.206121657413942</v>
      </c>
      <c r="M48">
        <v>0</v>
      </c>
      <c r="N48">
        <v>30.14973115014989</v>
      </c>
      <c r="O48">
        <v>50.628057412639393</v>
      </c>
      <c r="P48">
        <v>69.389148244647146</v>
      </c>
      <c r="Q48">
        <v>1.0037292560366606</v>
      </c>
      <c r="R48">
        <v>10.824444572014114</v>
      </c>
      <c r="S48">
        <v>2.0050781856452358</v>
      </c>
      <c r="T48">
        <v>0</v>
      </c>
      <c r="U48">
        <v>191.07589807139021</v>
      </c>
      <c r="V48">
        <v>3.6372542266750156</v>
      </c>
      <c r="W48">
        <v>5.2229426241379446</v>
      </c>
      <c r="X48">
        <v>18.816277386882128</v>
      </c>
      <c r="Y48">
        <v>0</v>
      </c>
      <c r="Z48">
        <v>1.6728304278856188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13.279116582928756</v>
      </c>
      <c r="AL48">
        <v>9.192971760375432</v>
      </c>
      <c r="AM48">
        <v>4.0341324845541067</v>
      </c>
      <c r="AN48">
        <v>0</v>
      </c>
      <c r="AO48">
        <v>0</v>
      </c>
      <c r="AP48">
        <v>0</v>
      </c>
      <c r="AQ48">
        <v>0</v>
      </c>
      <c r="AR48">
        <v>12.11634098392517</v>
      </c>
      <c r="AS48">
        <v>8.1421329846588488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22.505587744730143</v>
      </c>
      <c r="BB48">
        <f t="shared" si="0"/>
        <v>515.90560232058431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86.01498205335497</v>
      </c>
      <c r="L49">
        <v>21.206121657413942</v>
      </c>
      <c r="M49">
        <v>0</v>
      </c>
      <c r="N49">
        <v>30.14973115014989</v>
      </c>
      <c r="O49">
        <v>50.628057412639393</v>
      </c>
      <c r="P49">
        <v>69.389148244647146</v>
      </c>
      <c r="Q49">
        <v>1.0037292560366606</v>
      </c>
      <c r="R49">
        <v>4.969007765618672</v>
      </c>
      <c r="S49">
        <v>2.0050781856452358</v>
      </c>
      <c r="T49">
        <v>0</v>
      </c>
      <c r="U49">
        <v>191.07589807139021</v>
      </c>
      <c r="V49">
        <v>3.6419657923903888</v>
      </c>
      <c r="W49">
        <v>8.8835929408601579</v>
      </c>
      <c r="X49">
        <v>30.431649950165436</v>
      </c>
      <c r="Y49">
        <v>0</v>
      </c>
      <c r="Z49">
        <v>1.6728304278856188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13.279116582928756</v>
      </c>
      <c r="AL49">
        <v>9.192971760375432</v>
      </c>
      <c r="AM49">
        <v>4.0341324845541067</v>
      </c>
      <c r="AN49">
        <v>0</v>
      </c>
      <c r="AO49">
        <v>0</v>
      </c>
      <c r="AP49">
        <v>0</v>
      </c>
      <c r="AQ49">
        <v>0</v>
      </c>
      <c r="AR49">
        <v>12.11634098392517</v>
      </c>
      <c r="AS49">
        <v>8.1421329846588488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22.899565186053941</v>
      </c>
      <c r="BB49">
        <f t="shared" si="0"/>
        <v>524.93692251858624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86.01498205335497</v>
      </c>
      <c r="L50">
        <v>21.206121657413942</v>
      </c>
      <c r="M50">
        <v>0</v>
      </c>
      <c r="N50">
        <v>30.14973115014989</v>
      </c>
      <c r="O50">
        <v>50.628057412639393</v>
      </c>
      <c r="P50">
        <v>69.389148244647146</v>
      </c>
      <c r="Q50">
        <v>1.0037292560366606</v>
      </c>
      <c r="R50">
        <v>5.2274935350022753</v>
      </c>
      <c r="S50">
        <v>2.0050781856452358</v>
      </c>
      <c r="T50">
        <v>0</v>
      </c>
      <c r="U50">
        <v>191.07589807139021</v>
      </c>
      <c r="V50">
        <v>3.6419657923903888</v>
      </c>
      <c r="W50">
        <v>8.8835929408601579</v>
      </c>
      <c r="X50">
        <v>36.860670592195362</v>
      </c>
      <c r="Y50">
        <v>0</v>
      </c>
      <c r="Z50">
        <v>1.6728304278856188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6.6402323800876646</v>
      </c>
      <c r="AI50">
        <v>0</v>
      </c>
      <c r="AJ50">
        <v>0</v>
      </c>
      <c r="AK50">
        <v>13.279116582928756</v>
      </c>
      <c r="AL50">
        <v>9.192971760375432</v>
      </c>
      <c r="AM50">
        <v>4.0341324845541067</v>
      </c>
      <c r="AN50">
        <v>0</v>
      </c>
      <c r="AO50">
        <v>0</v>
      </c>
      <c r="AP50">
        <v>0</v>
      </c>
      <c r="AQ50">
        <v>0</v>
      </c>
      <c r="AR50">
        <v>12.11634098392517</v>
      </c>
      <c r="AS50">
        <v>8.1421329846588488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23.456664667538696</v>
      </c>
      <c r="BB50">
        <f t="shared" si="0"/>
        <v>537.70756182860259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0.56336524578626246</v>
      </c>
      <c r="J51">
        <v>0</v>
      </c>
      <c r="K51">
        <v>85.849394604926033</v>
      </c>
      <c r="L51">
        <v>21.133230369982112</v>
      </c>
      <c r="M51">
        <v>0</v>
      </c>
      <c r="N51">
        <v>30.14973115014989</v>
      </c>
      <c r="O51">
        <v>50.628057412639393</v>
      </c>
      <c r="P51">
        <v>69.389148244647146</v>
      </c>
      <c r="Q51">
        <v>1.0037292560366606</v>
      </c>
      <c r="R51">
        <v>5.030865891891354</v>
      </c>
      <c r="S51">
        <v>2.2853048204418376</v>
      </c>
      <c r="T51">
        <v>0</v>
      </c>
      <c r="U51">
        <v>191.07589807139021</v>
      </c>
      <c r="V51">
        <v>3.6419657923903888</v>
      </c>
      <c r="W51">
        <v>8.8835929408601579</v>
      </c>
      <c r="X51">
        <v>37.65467539783625</v>
      </c>
      <c r="Y51">
        <v>0</v>
      </c>
      <c r="Z51">
        <v>3.3456608557712375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6.6402323800876646</v>
      </c>
      <c r="AI51">
        <v>0</v>
      </c>
      <c r="AJ51">
        <v>0</v>
      </c>
      <c r="AK51">
        <v>13.279116582928756</v>
      </c>
      <c r="AL51">
        <v>9.192971760375432</v>
      </c>
      <c r="AM51">
        <v>4.0341324845541067</v>
      </c>
      <c r="AN51">
        <v>0</v>
      </c>
      <c r="AO51">
        <v>0</v>
      </c>
      <c r="AP51">
        <v>0</v>
      </c>
      <c r="AQ51">
        <v>0</v>
      </c>
      <c r="AR51">
        <v>12.11634098392517</v>
      </c>
      <c r="AS51">
        <v>8.1421329846588488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23.57685307426744</v>
      </c>
      <c r="BB51">
        <f t="shared" si="0"/>
        <v>540.46269415701158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0.56336524578626246</v>
      </c>
      <c r="J52">
        <v>0</v>
      </c>
      <c r="K52">
        <v>85.849394604926033</v>
      </c>
      <c r="L52">
        <v>21.133230369982112</v>
      </c>
      <c r="M52">
        <v>0</v>
      </c>
      <c r="N52">
        <v>30.14973115014989</v>
      </c>
      <c r="O52">
        <v>50.628057412639393</v>
      </c>
      <c r="P52">
        <v>69.389148244647146</v>
      </c>
      <c r="Q52">
        <v>1.0037292560366606</v>
      </c>
      <c r="R52">
        <v>5.030865891891354</v>
      </c>
      <c r="S52">
        <v>2.2853048204418376</v>
      </c>
      <c r="T52">
        <v>0</v>
      </c>
      <c r="U52">
        <v>191.07589807139021</v>
      </c>
      <c r="V52">
        <v>3.6419657923903888</v>
      </c>
      <c r="W52">
        <v>8.8835929408601579</v>
      </c>
      <c r="X52">
        <v>37.65467539783625</v>
      </c>
      <c r="Y52">
        <v>0</v>
      </c>
      <c r="Z52">
        <v>3.3456608557712375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6.6402323800876646</v>
      </c>
      <c r="AI52">
        <v>0</v>
      </c>
      <c r="AJ52">
        <v>0</v>
      </c>
      <c r="AK52">
        <v>13.279116582928756</v>
      </c>
      <c r="AL52">
        <v>9.192971760375432</v>
      </c>
      <c r="AM52">
        <v>4.0341324845541067</v>
      </c>
      <c r="AN52">
        <v>0</v>
      </c>
      <c r="AO52">
        <v>0</v>
      </c>
      <c r="AP52">
        <v>0</v>
      </c>
      <c r="AQ52">
        <v>0</v>
      </c>
      <c r="AR52">
        <v>12.11634098392517</v>
      </c>
      <c r="AS52">
        <v>8.1421329846588488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23.57685307426744</v>
      </c>
      <c r="BB52">
        <f t="shared" si="0"/>
        <v>540.46269415701158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88.270328282848908</v>
      </c>
      <c r="L53">
        <v>21.164469621574082</v>
      </c>
      <c r="M53">
        <v>0</v>
      </c>
      <c r="N53">
        <v>30.14973115014989</v>
      </c>
      <c r="O53">
        <v>50.628057412639393</v>
      </c>
      <c r="P53">
        <v>69.389148244647146</v>
      </c>
      <c r="Q53">
        <v>1.0037292560366606</v>
      </c>
      <c r="R53">
        <v>5.030865891891354</v>
      </c>
      <c r="S53">
        <v>2.3799792363123857</v>
      </c>
      <c r="T53">
        <v>0</v>
      </c>
      <c r="U53">
        <v>191.07589807139021</v>
      </c>
      <c r="V53">
        <v>3.6419657923903888</v>
      </c>
      <c r="W53">
        <v>8.8835929408601579</v>
      </c>
      <c r="X53">
        <v>37.65467539783625</v>
      </c>
      <c r="Y53">
        <v>0</v>
      </c>
      <c r="Z53">
        <v>3.3456608557712375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6.6402323800876646</v>
      </c>
      <c r="AI53">
        <v>0</v>
      </c>
      <c r="AJ53">
        <v>0</v>
      </c>
      <c r="AK53">
        <v>13.279116582928756</v>
      </c>
      <c r="AL53">
        <v>9.192971760375432</v>
      </c>
      <c r="AM53">
        <v>4.0341324845541067</v>
      </c>
      <c r="AN53">
        <v>0</v>
      </c>
      <c r="AO53">
        <v>0</v>
      </c>
      <c r="AP53">
        <v>0</v>
      </c>
      <c r="AQ53">
        <v>0</v>
      </c>
      <c r="AR53">
        <v>12.11634098392517</v>
      </c>
      <c r="AS53">
        <v>8.1421329846588488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23.659762626030684</v>
      </c>
      <c r="BB53">
        <f t="shared" si="0"/>
        <v>542.36326670484743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88.270328282848908</v>
      </c>
      <c r="L54">
        <v>21.164469621574082</v>
      </c>
      <c r="M54">
        <v>0</v>
      </c>
      <c r="N54">
        <v>30.14973115014989</v>
      </c>
      <c r="O54">
        <v>50.628057412639393</v>
      </c>
      <c r="P54">
        <v>69.389148244647146</v>
      </c>
      <c r="Q54">
        <v>1.0037292560366606</v>
      </c>
      <c r="R54">
        <v>5.030865891891354</v>
      </c>
      <c r="S54">
        <v>2.3799792363123857</v>
      </c>
      <c r="T54">
        <v>0</v>
      </c>
      <c r="U54">
        <v>191.07589807139021</v>
      </c>
      <c r="V54">
        <v>3.6419657923903888</v>
      </c>
      <c r="W54">
        <v>8.8835929408601579</v>
      </c>
      <c r="X54">
        <v>37.65467539783625</v>
      </c>
      <c r="Y54">
        <v>0</v>
      </c>
      <c r="Z54">
        <v>3.3456608557712375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6.6402323800876646</v>
      </c>
      <c r="AI54">
        <v>0</v>
      </c>
      <c r="AJ54">
        <v>0</v>
      </c>
      <c r="AK54">
        <v>13.279116582928756</v>
      </c>
      <c r="AL54">
        <v>9.192971760375432</v>
      </c>
      <c r="AM54">
        <v>4.0341324845541067</v>
      </c>
      <c r="AN54">
        <v>0</v>
      </c>
      <c r="AO54">
        <v>0</v>
      </c>
      <c r="AP54">
        <v>0</v>
      </c>
      <c r="AQ54">
        <v>0</v>
      </c>
      <c r="AR54">
        <v>12.11634098392517</v>
      </c>
      <c r="AS54">
        <v>8.1421329846588488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23.659762626030684</v>
      </c>
      <c r="BB54">
        <f t="shared" si="0"/>
        <v>542.36326670484743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90.242404274471753</v>
      </c>
      <c r="L55">
        <v>21.164469621574082</v>
      </c>
      <c r="M55">
        <v>0</v>
      </c>
      <c r="N55">
        <v>30.14973115014989</v>
      </c>
      <c r="O55">
        <v>50.628057412639393</v>
      </c>
      <c r="P55">
        <v>69.389148244647146</v>
      </c>
      <c r="Q55">
        <v>1.0037292560366606</v>
      </c>
      <c r="R55">
        <v>5.0481046120702509</v>
      </c>
      <c r="S55">
        <v>3.158658509565659</v>
      </c>
      <c r="T55">
        <v>0</v>
      </c>
      <c r="U55">
        <v>191.07589807139021</v>
      </c>
      <c r="V55">
        <v>0</v>
      </c>
      <c r="W55">
        <v>5.0273261122561648</v>
      </c>
      <c r="X55">
        <v>38.404165481419412</v>
      </c>
      <c r="Y55">
        <v>0</v>
      </c>
      <c r="Z55">
        <v>3.3456608557712375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9.192971760375432</v>
      </c>
      <c r="AM55">
        <v>4.0341324845541067</v>
      </c>
      <c r="AN55">
        <v>0</v>
      </c>
      <c r="AO55">
        <v>0</v>
      </c>
      <c r="AP55">
        <v>0</v>
      </c>
      <c r="AQ55">
        <v>0</v>
      </c>
      <c r="AR55">
        <v>12.11634098392517</v>
      </c>
      <c r="AS55">
        <v>8.1421329846588488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23.215805623054528</v>
      </c>
      <c r="BB55">
        <f t="shared" si="0"/>
        <v>532.1862427753797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90.242404274471753</v>
      </c>
      <c r="L56">
        <v>21.164469621574082</v>
      </c>
      <c r="M56">
        <v>0</v>
      </c>
      <c r="N56">
        <v>30.14973115014989</v>
      </c>
      <c r="O56">
        <v>50.628057412639393</v>
      </c>
      <c r="P56">
        <v>69.389148244647146</v>
      </c>
      <c r="Q56">
        <v>1.0037292560366606</v>
      </c>
      <c r="R56">
        <v>5.0481046120702509</v>
      </c>
      <c r="S56">
        <v>3.158658509565659</v>
      </c>
      <c r="T56">
        <v>0</v>
      </c>
      <c r="U56">
        <v>191.07589807139021</v>
      </c>
      <c r="V56">
        <v>0</v>
      </c>
      <c r="W56">
        <v>5.0273261122561648</v>
      </c>
      <c r="X56">
        <v>37.652548475199509</v>
      </c>
      <c r="Y56">
        <v>0</v>
      </c>
      <c r="Z56">
        <v>3.3456608557712375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9.192971760375432</v>
      </c>
      <c r="AM56">
        <v>4.0341324845541067</v>
      </c>
      <c r="AN56">
        <v>0</v>
      </c>
      <c r="AO56">
        <v>0</v>
      </c>
      <c r="AP56">
        <v>0</v>
      </c>
      <c r="AQ56">
        <v>0</v>
      </c>
      <c r="AR56">
        <v>12.11634098392517</v>
      </c>
      <c r="AS56">
        <v>8.1421329846588488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23.184388032194541</v>
      </c>
      <c r="BB56">
        <f t="shared" si="0"/>
        <v>531.46604336001985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90.191734564236341</v>
      </c>
      <c r="L57">
        <v>21.164469621574082</v>
      </c>
      <c r="M57">
        <v>0</v>
      </c>
      <c r="N57">
        <v>30.14973115014989</v>
      </c>
      <c r="O57">
        <v>50.628057412639393</v>
      </c>
      <c r="P57">
        <v>69.389148244647146</v>
      </c>
      <c r="Q57">
        <v>1.0037292560366606</v>
      </c>
      <c r="R57">
        <v>5.0481046120702509</v>
      </c>
      <c r="S57">
        <v>3.3055687229636548</v>
      </c>
      <c r="T57">
        <v>0</v>
      </c>
      <c r="U57">
        <v>191.07589807139021</v>
      </c>
      <c r="V57">
        <v>0</v>
      </c>
      <c r="W57">
        <v>5.0273261122561648</v>
      </c>
      <c r="X57">
        <v>37.65467539783625</v>
      </c>
      <c r="Y57">
        <v>0</v>
      </c>
      <c r="Z57">
        <v>3.3456608557712375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9.192971760375432</v>
      </c>
      <c r="AM57">
        <v>4.0341324845541067</v>
      </c>
      <c r="AN57">
        <v>0</v>
      </c>
      <c r="AO57">
        <v>0</v>
      </c>
      <c r="AP57">
        <v>0</v>
      </c>
      <c r="AQ57">
        <v>0</v>
      </c>
      <c r="AR57">
        <v>12.11634098392517</v>
      </c>
      <c r="AS57">
        <v>8.1421329846588488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23.18849979059295</v>
      </c>
      <c r="BB57">
        <f t="shared" si="0"/>
        <v>531.56029902742068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90.212182749388475</v>
      </c>
      <c r="L58">
        <v>21.164469621574082</v>
      </c>
      <c r="M58">
        <v>0</v>
      </c>
      <c r="N58">
        <v>30.14973115014989</v>
      </c>
      <c r="O58">
        <v>50.628057412639393</v>
      </c>
      <c r="P58">
        <v>69.389148244647146</v>
      </c>
      <c r="Q58">
        <v>1.0037292560366606</v>
      </c>
      <c r="R58">
        <v>5.0481046120702509</v>
      </c>
      <c r="S58">
        <v>3.3055687229636548</v>
      </c>
      <c r="T58">
        <v>0</v>
      </c>
      <c r="U58">
        <v>191.07589807139021</v>
      </c>
      <c r="V58">
        <v>3.6428512338185119</v>
      </c>
      <c r="W58">
        <v>8.8827265677485894</v>
      </c>
      <c r="X58">
        <v>37.65467539783625</v>
      </c>
      <c r="Y58">
        <v>0</v>
      </c>
      <c r="Z58">
        <v>3.3456608557712375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9.192971760375432</v>
      </c>
      <c r="AM58">
        <v>4.0341324845541067</v>
      </c>
      <c r="AN58">
        <v>0</v>
      </c>
      <c r="AO58">
        <v>0</v>
      </c>
      <c r="AP58">
        <v>0</v>
      </c>
      <c r="AQ58">
        <v>0</v>
      </c>
      <c r="AR58">
        <v>12.11634098392517</v>
      </c>
      <c r="AS58">
        <v>8.1421329846588488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23.502781445345498</v>
      </c>
      <c r="BB58">
        <f t="shared" si="0"/>
        <v>538.76471724713122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90.191734564236341</v>
      </c>
      <c r="L59">
        <v>21.237447937601196</v>
      </c>
      <c r="M59">
        <v>0</v>
      </c>
      <c r="N59">
        <v>30.14973115014989</v>
      </c>
      <c r="O59">
        <v>50.628057412639393</v>
      </c>
      <c r="P59">
        <v>69.389148244647146</v>
      </c>
      <c r="Q59">
        <v>2.3135689474511247</v>
      </c>
      <c r="R59">
        <v>5.3431814281407251</v>
      </c>
      <c r="S59">
        <v>3.329043229643474</v>
      </c>
      <c r="T59">
        <v>0</v>
      </c>
      <c r="U59">
        <v>191.07589807139021</v>
      </c>
      <c r="V59">
        <v>3.6394889411665363</v>
      </c>
      <c r="W59">
        <v>8.8834244108200373</v>
      </c>
      <c r="X59">
        <v>37.65467539783625</v>
      </c>
      <c r="Y59">
        <v>0</v>
      </c>
      <c r="Z59">
        <v>3.3456608557712375</v>
      </c>
      <c r="AA59">
        <v>0</v>
      </c>
      <c r="AB59">
        <v>0</v>
      </c>
      <c r="AC59">
        <v>0</v>
      </c>
      <c r="AD59">
        <v>2.3263048257140726</v>
      </c>
      <c r="AE59">
        <v>4.1919813537478134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9.192971760375432</v>
      </c>
      <c r="AM59">
        <v>4.0341324845541067</v>
      </c>
      <c r="AN59">
        <v>0</v>
      </c>
      <c r="AO59">
        <v>0</v>
      </c>
      <c r="AP59">
        <v>9.8074484561203462E-2</v>
      </c>
      <c r="AQ59">
        <v>0</v>
      </c>
      <c r="AR59">
        <v>12.11634098392517</v>
      </c>
      <c r="AS59">
        <v>8.1421329846588488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23.849496450971863</v>
      </c>
      <c r="BB59">
        <f t="shared" si="0"/>
        <v>546.71261960098695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90.212182749388475</v>
      </c>
      <c r="L60">
        <v>21.164704751142157</v>
      </c>
      <c r="M60">
        <v>0</v>
      </c>
      <c r="N60">
        <v>30.14973115014989</v>
      </c>
      <c r="O60">
        <v>50.628057412639393</v>
      </c>
      <c r="P60">
        <v>69.389148244647146</v>
      </c>
      <c r="Q60">
        <v>2.4223233455918076</v>
      </c>
      <c r="R60">
        <v>5.3431814281407251</v>
      </c>
      <c r="S60">
        <v>3.329043229643474</v>
      </c>
      <c r="T60">
        <v>0</v>
      </c>
      <c r="U60">
        <v>191.07589807139021</v>
      </c>
      <c r="V60">
        <v>3.6394889411665363</v>
      </c>
      <c r="W60">
        <v>8.8834244108200373</v>
      </c>
      <c r="X60">
        <v>37.65467539783625</v>
      </c>
      <c r="Y60">
        <v>0</v>
      </c>
      <c r="Z60">
        <v>3.3456608557712375</v>
      </c>
      <c r="AA60">
        <v>0</v>
      </c>
      <c r="AB60">
        <v>0</v>
      </c>
      <c r="AC60">
        <v>0</v>
      </c>
      <c r="AD60">
        <v>2.3263048257140726</v>
      </c>
      <c r="AE60">
        <v>4.1919813537478134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9.192971760375432</v>
      </c>
      <c r="AM60">
        <v>4.0341324845541067</v>
      </c>
      <c r="AN60">
        <v>0</v>
      </c>
      <c r="AO60">
        <v>0</v>
      </c>
      <c r="AP60">
        <v>9.8074484561203462E-2</v>
      </c>
      <c r="AQ60">
        <v>0</v>
      </c>
      <c r="AR60">
        <v>12.11634098392517</v>
      </c>
      <c r="AS60">
        <v>8.1421329846588488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23.85185645375951</v>
      </c>
      <c r="BB60">
        <f t="shared" si="0"/>
        <v>546.7667189950331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90.305150776923753</v>
      </c>
      <c r="L61">
        <v>21.164704751142157</v>
      </c>
      <c r="M61">
        <v>0</v>
      </c>
      <c r="N61">
        <v>30.14973115014989</v>
      </c>
      <c r="O61">
        <v>50.628057412639393</v>
      </c>
      <c r="P61">
        <v>69.389148244647146</v>
      </c>
      <c r="Q61">
        <v>2.7459709633635687</v>
      </c>
      <c r="R61">
        <v>5.3431814281407251</v>
      </c>
      <c r="S61">
        <v>3.329043229643474</v>
      </c>
      <c r="T61">
        <v>0</v>
      </c>
      <c r="U61">
        <v>191.07589807139021</v>
      </c>
      <c r="V61">
        <v>3.6394889411665363</v>
      </c>
      <c r="W61">
        <v>8.8834244108200373</v>
      </c>
      <c r="X61">
        <v>37.65467539783625</v>
      </c>
      <c r="Y61">
        <v>0</v>
      </c>
      <c r="Z61">
        <v>3.3456608557712375</v>
      </c>
      <c r="AA61">
        <v>0</v>
      </c>
      <c r="AB61">
        <v>0</v>
      </c>
      <c r="AC61">
        <v>0</v>
      </c>
      <c r="AD61">
        <v>2.3263048257140726</v>
      </c>
      <c r="AE61">
        <v>4.1919813537478134</v>
      </c>
      <c r="AF61">
        <v>0</v>
      </c>
      <c r="AG61">
        <v>0</v>
      </c>
      <c r="AH61">
        <v>5.3767063459611775</v>
      </c>
      <c r="AI61">
        <v>0</v>
      </c>
      <c r="AJ61">
        <v>0</v>
      </c>
      <c r="AK61">
        <v>13.279116582928756</v>
      </c>
      <c r="AL61">
        <v>9.192971760375432</v>
      </c>
      <c r="AM61">
        <v>4.0341324845541067</v>
      </c>
      <c r="AN61">
        <v>0</v>
      </c>
      <c r="AO61">
        <v>0</v>
      </c>
      <c r="AP61">
        <v>9.8074484561203462E-2</v>
      </c>
      <c r="AQ61">
        <v>0</v>
      </c>
      <c r="AR61">
        <v>12.11634098392517</v>
      </c>
      <c r="AS61">
        <v>8.1421329846588488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24.094017312994531</v>
      </c>
      <c r="BB61">
        <f t="shared" si="0"/>
        <v>552.31788012706636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90.315018290477894</v>
      </c>
      <c r="L62">
        <v>21.164471553806244</v>
      </c>
      <c r="M62">
        <v>0</v>
      </c>
      <c r="N62">
        <v>30.14973115014989</v>
      </c>
      <c r="O62">
        <v>50.628057412639393</v>
      </c>
      <c r="P62">
        <v>69.389148244647146</v>
      </c>
      <c r="Q62">
        <v>2.7459709633635687</v>
      </c>
      <c r="R62">
        <v>5.3431814281407251</v>
      </c>
      <c r="S62">
        <v>3.329043229643474</v>
      </c>
      <c r="T62">
        <v>0</v>
      </c>
      <c r="U62">
        <v>191.07589807139021</v>
      </c>
      <c r="V62">
        <v>3.6394889411665363</v>
      </c>
      <c r="W62">
        <v>8.8834244108200373</v>
      </c>
      <c r="X62">
        <v>37.65467539783625</v>
      </c>
      <c r="Y62">
        <v>0</v>
      </c>
      <c r="Z62">
        <v>3.3456608557712375</v>
      </c>
      <c r="AA62">
        <v>0</v>
      </c>
      <c r="AB62">
        <v>0</v>
      </c>
      <c r="AC62">
        <v>0</v>
      </c>
      <c r="AD62">
        <v>2.3263048257140726</v>
      </c>
      <c r="AE62">
        <v>4.1919813537478134</v>
      </c>
      <c r="AF62">
        <v>0</v>
      </c>
      <c r="AG62">
        <v>0</v>
      </c>
      <c r="AH62">
        <v>5.3767063459611775</v>
      </c>
      <c r="AI62">
        <v>0</v>
      </c>
      <c r="AJ62">
        <v>0</v>
      </c>
      <c r="AK62">
        <v>13.279116582928756</v>
      </c>
      <c r="AL62">
        <v>9.192971760375432</v>
      </c>
      <c r="AM62">
        <v>4.0341324845541067</v>
      </c>
      <c r="AN62">
        <v>0</v>
      </c>
      <c r="AO62">
        <v>0</v>
      </c>
      <c r="AP62">
        <v>3.2691406508371386E-2</v>
      </c>
      <c r="AQ62">
        <v>0</v>
      </c>
      <c r="AR62">
        <v>12.11634098392517</v>
      </c>
      <c r="AS62">
        <v>8.1421329846588488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24.091687014749844</v>
      </c>
      <c r="BB62">
        <f t="shared" si="0"/>
        <v>552.26446166347648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88.42555407579961</v>
      </c>
      <c r="L63">
        <v>21.164837150818922</v>
      </c>
      <c r="M63">
        <v>0</v>
      </c>
      <c r="N63">
        <v>30.14973115014989</v>
      </c>
      <c r="O63">
        <v>50.628057412639393</v>
      </c>
      <c r="P63">
        <v>69.389148244647146</v>
      </c>
      <c r="Q63">
        <v>5.4291058443999027</v>
      </c>
      <c r="R63">
        <v>10.437193752091879</v>
      </c>
      <c r="S63">
        <v>6.5127375016427411</v>
      </c>
      <c r="T63">
        <v>0</v>
      </c>
      <c r="U63">
        <v>191.07589807139021</v>
      </c>
      <c r="V63">
        <v>3.6394889411665363</v>
      </c>
      <c r="W63">
        <v>8.8834244108200373</v>
      </c>
      <c r="X63">
        <v>37.65467539783625</v>
      </c>
      <c r="Y63">
        <v>0</v>
      </c>
      <c r="Z63">
        <v>3.3456608557712375</v>
      </c>
      <c r="AA63">
        <v>0</v>
      </c>
      <c r="AB63">
        <v>0</v>
      </c>
      <c r="AC63">
        <v>0</v>
      </c>
      <c r="AD63">
        <v>2.3263048257140726</v>
      </c>
      <c r="AE63">
        <v>4.1919813537478134</v>
      </c>
      <c r="AF63">
        <v>0</v>
      </c>
      <c r="AG63">
        <v>0</v>
      </c>
      <c r="AH63">
        <v>5.3767063459611775</v>
      </c>
      <c r="AI63">
        <v>0</v>
      </c>
      <c r="AJ63">
        <v>0</v>
      </c>
      <c r="AK63">
        <v>13.279116582928756</v>
      </c>
      <c r="AL63">
        <v>9.192971760375432</v>
      </c>
      <c r="AM63">
        <v>4.0341324845541067</v>
      </c>
      <c r="AN63">
        <v>0</v>
      </c>
      <c r="AO63">
        <v>0</v>
      </c>
      <c r="AP63">
        <v>3.2691406508371386E-2</v>
      </c>
      <c r="AQ63">
        <v>0</v>
      </c>
      <c r="AR63">
        <v>12.11634098392517</v>
      </c>
      <c r="AS63">
        <v>8.1421329846588488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24.470885866269469</v>
      </c>
      <c r="BB63">
        <f t="shared" si="0"/>
        <v>560.95700567127801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88.435458406320237</v>
      </c>
      <c r="L64">
        <v>65.560925432317063</v>
      </c>
      <c r="M64">
        <v>0</v>
      </c>
      <c r="N64">
        <v>30.14973115014989</v>
      </c>
      <c r="O64">
        <v>50.628057412639393</v>
      </c>
      <c r="P64">
        <v>69.389148244647146</v>
      </c>
      <c r="Q64">
        <v>5.3131602324889267</v>
      </c>
      <c r="R64">
        <v>10.44675376299851</v>
      </c>
      <c r="S64">
        <v>6.2694498746873668</v>
      </c>
      <c r="T64">
        <v>0</v>
      </c>
      <c r="U64">
        <v>191.07589807139021</v>
      </c>
      <c r="V64">
        <v>3.6394889411665363</v>
      </c>
      <c r="W64">
        <v>8.8834244108200373</v>
      </c>
      <c r="X64">
        <v>37.65467539783625</v>
      </c>
      <c r="Y64">
        <v>0</v>
      </c>
      <c r="Z64">
        <v>3.3456608557712375</v>
      </c>
      <c r="AA64">
        <v>0</v>
      </c>
      <c r="AB64">
        <v>0</v>
      </c>
      <c r="AC64">
        <v>0</v>
      </c>
      <c r="AD64">
        <v>2.3263048257140726</v>
      </c>
      <c r="AE64">
        <v>4.1919813537478134</v>
      </c>
      <c r="AF64">
        <v>0</v>
      </c>
      <c r="AG64">
        <v>0</v>
      </c>
      <c r="AH64">
        <v>5.3767063459611775</v>
      </c>
      <c r="AI64">
        <v>0</v>
      </c>
      <c r="AJ64">
        <v>0</v>
      </c>
      <c r="AK64">
        <v>13.279116582928756</v>
      </c>
      <c r="AL64">
        <v>9.192971760375432</v>
      </c>
      <c r="AM64">
        <v>4.0341324845541067</v>
      </c>
      <c r="AN64">
        <v>0</v>
      </c>
      <c r="AO64">
        <v>0</v>
      </c>
      <c r="AP64">
        <v>3.2691406508371386E-2</v>
      </c>
      <c r="AQ64">
        <v>0</v>
      </c>
      <c r="AR64">
        <v>12.11634098392517</v>
      </c>
      <c r="AS64">
        <v>8.1421329846588488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26.312440016523126</v>
      </c>
      <c r="BB64">
        <f t="shared" si="0"/>
        <v>603.17177090508335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88.249054274177581</v>
      </c>
      <c r="L65">
        <v>65.560070479243592</v>
      </c>
      <c r="M65">
        <v>0</v>
      </c>
      <c r="N65">
        <v>30.14973115014989</v>
      </c>
      <c r="O65">
        <v>50.628057412639393</v>
      </c>
      <c r="P65">
        <v>69.389148244647146</v>
      </c>
      <c r="Q65">
        <v>5.4373303616248796</v>
      </c>
      <c r="R65">
        <v>10.820237430571169</v>
      </c>
      <c r="S65">
        <v>6.5202500465857911</v>
      </c>
      <c r="T65">
        <v>0</v>
      </c>
      <c r="U65">
        <v>191.07589807139021</v>
      </c>
      <c r="V65">
        <v>3.6394889411665363</v>
      </c>
      <c r="W65">
        <v>8.8834244108200373</v>
      </c>
      <c r="X65">
        <v>37.65467539783625</v>
      </c>
      <c r="Y65">
        <v>0</v>
      </c>
      <c r="Z65">
        <v>3.3456608557712375</v>
      </c>
      <c r="AA65">
        <v>0</v>
      </c>
      <c r="AB65">
        <v>0</v>
      </c>
      <c r="AC65">
        <v>0</v>
      </c>
      <c r="AD65">
        <v>2.3263048257140726</v>
      </c>
      <c r="AE65">
        <v>4.1919813537478134</v>
      </c>
      <c r="AF65">
        <v>0</v>
      </c>
      <c r="AG65">
        <v>0</v>
      </c>
      <c r="AH65">
        <v>5.3767063459611775</v>
      </c>
      <c r="AI65">
        <v>0</v>
      </c>
      <c r="AJ65">
        <v>0</v>
      </c>
      <c r="AK65">
        <v>13.279116582928756</v>
      </c>
      <c r="AL65">
        <v>9.192971760375432</v>
      </c>
      <c r="AM65">
        <v>4.0341324845541067</v>
      </c>
      <c r="AN65">
        <v>0</v>
      </c>
      <c r="AO65">
        <v>0</v>
      </c>
      <c r="AP65">
        <v>3.2691406508371386E-2</v>
      </c>
      <c r="AQ65">
        <v>0</v>
      </c>
      <c r="AR65">
        <v>12.11634098392517</v>
      </c>
      <c r="AS65">
        <v>8.1421329846588488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26.335897962648865</v>
      </c>
      <c r="BB65">
        <f t="shared" si="0"/>
        <v>603.70950784234856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114.9665705637247</v>
      </c>
      <c r="L66">
        <v>65.560524517136514</v>
      </c>
      <c r="M66">
        <v>0</v>
      </c>
      <c r="N66">
        <v>30.14973115014989</v>
      </c>
      <c r="O66">
        <v>50.628057412639393</v>
      </c>
      <c r="P66">
        <v>69.389148244647146</v>
      </c>
      <c r="Q66">
        <v>5.4386993647827602</v>
      </c>
      <c r="R66">
        <v>10.820237430571169</v>
      </c>
      <c r="S66">
        <v>6.0531368248630288</v>
      </c>
      <c r="T66">
        <v>0</v>
      </c>
      <c r="U66">
        <v>191.07589807139021</v>
      </c>
      <c r="V66">
        <v>3.6394889411665363</v>
      </c>
      <c r="W66">
        <v>8.8834244108200373</v>
      </c>
      <c r="X66">
        <v>37.65467539783625</v>
      </c>
      <c r="Y66">
        <v>0</v>
      </c>
      <c r="Z66">
        <v>3.3456608557712375</v>
      </c>
      <c r="AA66">
        <v>0</v>
      </c>
      <c r="AB66">
        <v>0</v>
      </c>
      <c r="AC66">
        <v>0</v>
      </c>
      <c r="AD66">
        <v>2.3263048257140726</v>
      </c>
      <c r="AE66">
        <v>4.1919813537478134</v>
      </c>
      <c r="AF66">
        <v>0</v>
      </c>
      <c r="AG66">
        <v>0</v>
      </c>
      <c r="AH66">
        <v>5.3767063459611775</v>
      </c>
      <c r="AI66">
        <v>0</v>
      </c>
      <c r="AJ66">
        <v>0</v>
      </c>
      <c r="AK66">
        <v>13.279116582928756</v>
      </c>
      <c r="AL66">
        <v>9.192971760375432</v>
      </c>
      <c r="AM66">
        <v>4.0341324845541067</v>
      </c>
      <c r="AN66">
        <v>0</v>
      </c>
      <c r="AO66">
        <v>0</v>
      </c>
      <c r="AP66">
        <v>3.2691406508371386E-2</v>
      </c>
      <c r="AQ66">
        <v>0</v>
      </c>
      <c r="AR66">
        <v>12.11634098392517</v>
      </c>
      <c r="AS66">
        <v>8.1421329846588488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27.433241013999847</v>
      </c>
      <c r="BB66">
        <f t="shared" si="0"/>
        <v>628.86439089987277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135.86848414771816</v>
      </c>
      <c r="L67">
        <v>65.56095386641978</v>
      </c>
      <c r="M67">
        <v>0</v>
      </c>
      <c r="N67">
        <v>30.14973115014989</v>
      </c>
      <c r="O67">
        <v>50.628057412639393</v>
      </c>
      <c r="P67">
        <v>69.389148244647146</v>
      </c>
      <c r="Q67">
        <v>5.4386993647827602</v>
      </c>
      <c r="R67">
        <v>10.820237430571169</v>
      </c>
      <c r="S67">
        <v>6.5233880345471809</v>
      </c>
      <c r="T67">
        <v>0</v>
      </c>
      <c r="U67">
        <v>191.07589807139021</v>
      </c>
      <c r="V67">
        <v>3.6394889411665363</v>
      </c>
      <c r="W67">
        <v>8.8834244108200373</v>
      </c>
      <c r="X67">
        <v>37.65467539783625</v>
      </c>
      <c r="Y67">
        <v>0</v>
      </c>
      <c r="Z67">
        <v>3.3456608557712375</v>
      </c>
      <c r="AA67">
        <v>0</v>
      </c>
      <c r="AB67">
        <v>0</v>
      </c>
      <c r="AC67">
        <v>0</v>
      </c>
      <c r="AD67">
        <v>2.3263048257140726</v>
      </c>
      <c r="AE67">
        <v>8.3839627074956269</v>
      </c>
      <c r="AF67">
        <v>0</v>
      </c>
      <c r="AG67">
        <v>0</v>
      </c>
      <c r="AH67">
        <v>5.3767063459611775</v>
      </c>
      <c r="AI67">
        <v>0</v>
      </c>
      <c r="AJ67">
        <v>0</v>
      </c>
      <c r="AK67">
        <v>13.279116582928756</v>
      </c>
      <c r="AL67">
        <v>12.454994032126361</v>
      </c>
      <c r="AM67">
        <v>4.0341324845541067</v>
      </c>
      <c r="AN67">
        <v>0</v>
      </c>
      <c r="AO67">
        <v>0</v>
      </c>
      <c r="AP67">
        <v>3.2691406508371386E-2</v>
      </c>
      <c r="AQ67">
        <v>0</v>
      </c>
      <c r="AR67">
        <v>12.11634098392517</v>
      </c>
      <c r="AS67">
        <v>8.1421329846588488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28.638192800721448</v>
      </c>
      <c r="BB67">
        <f t="shared" si="0"/>
        <v>656.48603688161063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135.86848414771816</v>
      </c>
      <c r="L68">
        <v>65.560118942046472</v>
      </c>
      <c r="M68">
        <v>0</v>
      </c>
      <c r="N68">
        <v>30.14973115014989</v>
      </c>
      <c r="O68">
        <v>50.628057412639393</v>
      </c>
      <c r="P68">
        <v>69.389148244647146</v>
      </c>
      <c r="Q68">
        <v>5.4386993647827602</v>
      </c>
      <c r="R68">
        <v>10.820237430571169</v>
      </c>
      <c r="S68">
        <v>6.5233880345471809</v>
      </c>
      <c r="T68">
        <v>0</v>
      </c>
      <c r="U68">
        <v>191.07589807139021</v>
      </c>
      <c r="V68">
        <v>3.6394889411665363</v>
      </c>
      <c r="W68">
        <v>8.8834244108200373</v>
      </c>
      <c r="X68">
        <v>37.65467539783625</v>
      </c>
      <c r="Y68">
        <v>0</v>
      </c>
      <c r="Z68">
        <v>3.3456608557712375</v>
      </c>
      <c r="AA68">
        <v>0</v>
      </c>
      <c r="AB68">
        <v>0</v>
      </c>
      <c r="AC68">
        <v>0</v>
      </c>
      <c r="AD68">
        <v>2.3263048257140726</v>
      </c>
      <c r="AE68">
        <v>8.3839627074956269</v>
      </c>
      <c r="AF68">
        <v>0</v>
      </c>
      <c r="AG68">
        <v>0</v>
      </c>
      <c r="AH68">
        <v>10.753412691922355</v>
      </c>
      <c r="AI68">
        <v>0</v>
      </c>
      <c r="AJ68">
        <v>0</v>
      </c>
      <c r="AK68">
        <v>13.279116582928756</v>
      </c>
      <c r="AL68">
        <v>12.454994032126361</v>
      </c>
      <c r="AM68">
        <v>4.0341324845541067</v>
      </c>
      <c r="AN68">
        <v>0</v>
      </c>
      <c r="AO68">
        <v>0</v>
      </c>
      <c r="AP68">
        <v>3.2691406508371386E-2</v>
      </c>
      <c r="AQ68">
        <v>0</v>
      </c>
      <c r="AR68">
        <v>13.525217836356815</v>
      </c>
      <c r="AS68">
        <v>8.1421329846588488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28.921795278575473</v>
      </c>
      <c r="BB68">
        <f t="shared" ref="BB68:BB99" si="1">SUM(B68:AZ68)-BA68</f>
        <v>662.98718267777599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165.13140163733121</v>
      </c>
      <c r="L69">
        <v>65.56019765269582</v>
      </c>
      <c r="M69">
        <v>0</v>
      </c>
      <c r="N69">
        <v>30.14973115014989</v>
      </c>
      <c r="O69">
        <v>50.628057412639393</v>
      </c>
      <c r="P69">
        <v>69.389148244647146</v>
      </c>
      <c r="Q69">
        <v>5.4386993647827602</v>
      </c>
      <c r="R69">
        <v>10.820237430571169</v>
      </c>
      <c r="S69">
        <v>6.5233880345471809</v>
      </c>
      <c r="T69">
        <v>0</v>
      </c>
      <c r="U69">
        <v>191.07589807139021</v>
      </c>
      <c r="V69">
        <v>3.6394889411665363</v>
      </c>
      <c r="W69">
        <v>8.8834244108200373</v>
      </c>
      <c r="X69">
        <v>37.65467539783625</v>
      </c>
      <c r="Y69">
        <v>0</v>
      </c>
      <c r="Z69">
        <v>3.3456608557712375</v>
      </c>
      <c r="AA69">
        <v>0</v>
      </c>
      <c r="AB69">
        <v>0</v>
      </c>
      <c r="AC69">
        <v>0</v>
      </c>
      <c r="AD69">
        <v>2.3263048257140726</v>
      </c>
      <c r="AE69">
        <v>8.3839627074956269</v>
      </c>
      <c r="AF69">
        <v>0</v>
      </c>
      <c r="AG69">
        <v>0</v>
      </c>
      <c r="AH69">
        <v>10.753412691922355</v>
      </c>
      <c r="AI69">
        <v>0</v>
      </c>
      <c r="AJ69">
        <v>0</v>
      </c>
      <c r="AK69">
        <v>13.279116582928756</v>
      </c>
      <c r="AL69">
        <v>12.454994032126361</v>
      </c>
      <c r="AM69">
        <v>4.0341324845541067</v>
      </c>
      <c r="AN69">
        <v>0</v>
      </c>
      <c r="AO69">
        <v>0</v>
      </c>
      <c r="AP69">
        <v>1.4711191236706771</v>
      </c>
      <c r="AQ69">
        <v>0</v>
      </c>
      <c r="AR69">
        <v>13.525217836356815</v>
      </c>
      <c r="AS69">
        <v>8.1421329846588488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30.205114798323812</v>
      </c>
      <c r="BB69">
        <f t="shared" si="1"/>
        <v>692.40528707545241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165.13140163733121</v>
      </c>
      <c r="L70">
        <v>65.560423236052941</v>
      </c>
      <c r="M70">
        <v>0</v>
      </c>
      <c r="N70">
        <v>30.14973115014989</v>
      </c>
      <c r="O70">
        <v>50.628057412639393</v>
      </c>
      <c r="P70">
        <v>69.389148244647146</v>
      </c>
      <c r="Q70">
        <v>5.4386993647827602</v>
      </c>
      <c r="R70">
        <v>10.820237430571169</v>
      </c>
      <c r="S70">
        <v>6.5233880345471809</v>
      </c>
      <c r="T70">
        <v>0</v>
      </c>
      <c r="U70">
        <v>191.07589807139021</v>
      </c>
      <c r="V70">
        <v>3.6394889411665363</v>
      </c>
      <c r="W70">
        <v>8.8834244108200373</v>
      </c>
      <c r="X70">
        <v>37.65467539783625</v>
      </c>
      <c r="Y70">
        <v>0</v>
      </c>
      <c r="Z70">
        <v>3.3456608557712375</v>
      </c>
      <c r="AA70">
        <v>0</v>
      </c>
      <c r="AB70">
        <v>0</v>
      </c>
      <c r="AC70">
        <v>0</v>
      </c>
      <c r="AD70">
        <v>2.3263048257140726</v>
      </c>
      <c r="AE70">
        <v>8.3839627074956269</v>
      </c>
      <c r="AF70">
        <v>0</v>
      </c>
      <c r="AG70">
        <v>0</v>
      </c>
      <c r="AH70">
        <v>15.296729542579836</v>
      </c>
      <c r="AI70">
        <v>0</v>
      </c>
      <c r="AJ70">
        <v>0</v>
      </c>
      <c r="AK70">
        <v>13.279116582928756</v>
      </c>
      <c r="AL70">
        <v>12.454994032126361</v>
      </c>
      <c r="AM70">
        <v>4.0341324845541067</v>
      </c>
      <c r="AN70">
        <v>0</v>
      </c>
      <c r="AO70">
        <v>0</v>
      </c>
      <c r="AP70">
        <v>1.4711191236706771</v>
      </c>
      <c r="AQ70">
        <v>0</v>
      </c>
      <c r="AR70">
        <v>12.11634098392517</v>
      </c>
      <c r="AS70">
        <v>8.1421329846588488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30.336143819633975</v>
      </c>
      <c r="BB70">
        <f t="shared" si="1"/>
        <v>695.40892363572527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165.84409497151648</v>
      </c>
      <c r="L71">
        <v>65.560423236052941</v>
      </c>
      <c r="M71">
        <v>0</v>
      </c>
      <c r="N71">
        <v>30.14973115014989</v>
      </c>
      <c r="O71">
        <v>50.628057412639393</v>
      </c>
      <c r="P71">
        <v>69.389148244647146</v>
      </c>
      <c r="Q71">
        <v>5.4357796720483789</v>
      </c>
      <c r="R71">
        <v>10.820237430571169</v>
      </c>
      <c r="S71">
        <v>6.7421101008115487</v>
      </c>
      <c r="T71">
        <v>0</v>
      </c>
      <c r="U71">
        <v>191.07589807139021</v>
      </c>
      <c r="V71">
        <v>3.6394889411665363</v>
      </c>
      <c r="W71">
        <v>8.8834244108200373</v>
      </c>
      <c r="X71">
        <v>37.65467539783625</v>
      </c>
      <c r="Y71">
        <v>0</v>
      </c>
      <c r="Z71">
        <v>1.6728304278856188</v>
      </c>
      <c r="AA71">
        <v>0</v>
      </c>
      <c r="AB71">
        <v>0</v>
      </c>
      <c r="AC71">
        <v>0</v>
      </c>
      <c r="AD71">
        <v>2.3263048257140726</v>
      </c>
      <c r="AE71">
        <v>8.3839627074956269</v>
      </c>
      <c r="AF71">
        <v>0</v>
      </c>
      <c r="AG71">
        <v>0</v>
      </c>
      <c r="AH71">
        <v>16.667789646524735</v>
      </c>
      <c r="AI71">
        <v>0</v>
      </c>
      <c r="AJ71">
        <v>0</v>
      </c>
      <c r="AK71">
        <v>13.279116582928756</v>
      </c>
      <c r="AL71">
        <v>21.351418265063117</v>
      </c>
      <c r="AM71">
        <v>4.0341324845541067</v>
      </c>
      <c r="AN71">
        <v>0</v>
      </c>
      <c r="AO71">
        <v>0</v>
      </c>
      <c r="AP71">
        <v>1.5691938732679702</v>
      </c>
      <c r="AQ71">
        <v>0</v>
      </c>
      <c r="AR71">
        <v>12.11634098392517</v>
      </c>
      <c r="AS71">
        <v>8.1421329846588488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30.738310998145693</v>
      </c>
      <c r="BB71">
        <f t="shared" si="1"/>
        <v>704.62798082352219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165.84231934305524</v>
      </c>
      <c r="L72">
        <v>65.560423236052941</v>
      </c>
      <c r="M72">
        <v>0</v>
      </c>
      <c r="N72">
        <v>30.14973115014989</v>
      </c>
      <c r="O72">
        <v>50.628057412639393</v>
      </c>
      <c r="P72">
        <v>69.389148244647146</v>
      </c>
      <c r="Q72">
        <v>5.4357796720483789</v>
      </c>
      <c r="R72">
        <v>10.820237430571169</v>
      </c>
      <c r="S72">
        <v>6.7421101008115487</v>
      </c>
      <c r="T72">
        <v>0</v>
      </c>
      <c r="U72">
        <v>191.07589807139021</v>
      </c>
      <c r="V72">
        <v>3.6394889411665363</v>
      </c>
      <c r="W72">
        <v>8.8834244108200373</v>
      </c>
      <c r="X72">
        <v>37.65467539783625</v>
      </c>
      <c r="Y72">
        <v>0</v>
      </c>
      <c r="Z72">
        <v>1.6728304278856188</v>
      </c>
      <c r="AA72">
        <v>0</v>
      </c>
      <c r="AB72">
        <v>0</v>
      </c>
      <c r="AC72">
        <v>0</v>
      </c>
      <c r="AD72">
        <v>2.3263048257140726</v>
      </c>
      <c r="AE72">
        <v>8.4127826001658548</v>
      </c>
      <c r="AF72">
        <v>0</v>
      </c>
      <c r="AG72">
        <v>0</v>
      </c>
      <c r="AH72">
        <v>16.667789646524735</v>
      </c>
      <c r="AI72">
        <v>0</v>
      </c>
      <c r="AJ72">
        <v>0</v>
      </c>
      <c r="AK72">
        <v>13.279116582928756</v>
      </c>
      <c r="AL72">
        <v>21.351418265063117</v>
      </c>
      <c r="AM72">
        <v>4.0341324845541067</v>
      </c>
      <c r="AN72">
        <v>0</v>
      </c>
      <c r="AO72">
        <v>0</v>
      </c>
      <c r="AP72">
        <v>1.5691938732679702</v>
      </c>
      <c r="AQ72">
        <v>0</v>
      </c>
      <c r="AR72">
        <v>12.11634098392517</v>
      </c>
      <c r="AS72">
        <v>8.1421329846588488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30.739441448389634</v>
      </c>
      <c r="BB72">
        <f t="shared" si="1"/>
        <v>704.65389463748738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165.84231934305524</v>
      </c>
      <c r="L73">
        <v>65.560423236052941</v>
      </c>
      <c r="M73">
        <v>0</v>
      </c>
      <c r="N73">
        <v>30.14973115014989</v>
      </c>
      <c r="O73">
        <v>50.628057412639393</v>
      </c>
      <c r="P73">
        <v>69.389148244647146</v>
      </c>
      <c r="Q73">
        <v>5.4357796720483789</v>
      </c>
      <c r="R73">
        <v>10.820237430571169</v>
      </c>
      <c r="S73">
        <v>6.7421101008115487</v>
      </c>
      <c r="T73">
        <v>0</v>
      </c>
      <c r="U73">
        <v>191.07589807139021</v>
      </c>
      <c r="V73">
        <v>3.6394889411665363</v>
      </c>
      <c r="W73">
        <v>8.3677222212194771</v>
      </c>
      <c r="X73">
        <v>37.65467539783625</v>
      </c>
      <c r="Y73">
        <v>0</v>
      </c>
      <c r="Z73">
        <v>1.6728304278856188</v>
      </c>
      <c r="AA73">
        <v>0</v>
      </c>
      <c r="AB73">
        <v>0</v>
      </c>
      <c r="AC73">
        <v>0</v>
      </c>
      <c r="AD73">
        <v>2.3263048257140726</v>
      </c>
      <c r="AE73">
        <v>8.4127826001658548</v>
      </c>
      <c r="AF73">
        <v>0</v>
      </c>
      <c r="AG73">
        <v>0</v>
      </c>
      <c r="AH73">
        <v>16.667789646524735</v>
      </c>
      <c r="AI73">
        <v>0</v>
      </c>
      <c r="AJ73">
        <v>0</v>
      </c>
      <c r="AK73">
        <v>13.279116582928756</v>
      </c>
      <c r="AL73">
        <v>21.351418265063117</v>
      </c>
      <c r="AM73">
        <v>4.0341324845541067</v>
      </c>
      <c r="AN73">
        <v>0</v>
      </c>
      <c r="AO73">
        <v>0</v>
      </c>
      <c r="AP73">
        <v>1.5691938732679702</v>
      </c>
      <c r="AQ73">
        <v>0</v>
      </c>
      <c r="AR73">
        <v>12.11634098392517</v>
      </c>
      <c r="AS73">
        <v>8.069337224200309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30.71484223407716</v>
      </c>
      <c r="BB73">
        <f t="shared" si="1"/>
        <v>704.08999590174074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165.84231934305524</v>
      </c>
      <c r="L74">
        <v>65.560423236052941</v>
      </c>
      <c r="M74">
        <v>0</v>
      </c>
      <c r="N74">
        <v>30.14973115014989</v>
      </c>
      <c r="O74">
        <v>50.628057412639393</v>
      </c>
      <c r="P74">
        <v>69.389148244647146</v>
      </c>
      <c r="Q74">
        <v>5.4357796720483789</v>
      </c>
      <c r="R74">
        <v>10.820237430571169</v>
      </c>
      <c r="S74">
        <v>6.7421101008115487</v>
      </c>
      <c r="T74">
        <v>0</v>
      </c>
      <c r="U74">
        <v>191.07589807139021</v>
      </c>
      <c r="V74">
        <v>3.6394889411665363</v>
      </c>
      <c r="W74">
        <v>8.3677222212194771</v>
      </c>
      <c r="X74">
        <v>37.65467539783625</v>
      </c>
      <c r="Y74">
        <v>0</v>
      </c>
      <c r="Z74">
        <v>1.6728304278856188</v>
      </c>
      <c r="AA74">
        <v>2.9843348549363387</v>
      </c>
      <c r="AB74">
        <v>0.85065218029310607</v>
      </c>
      <c r="AC74">
        <v>0</v>
      </c>
      <c r="AD74">
        <v>2.3263048257140726</v>
      </c>
      <c r="AE74">
        <v>8.4127826001658548</v>
      </c>
      <c r="AF74">
        <v>0</v>
      </c>
      <c r="AG74">
        <v>0</v>
      </c>
      <c r="AH74">
        <v>19.920697140262995</v>
      </c>
      <c r="AI74">
        <v>0</v>
      </c>
      <c r="AJ74">
        <v>0</v>
      </c>
      <c r="AK74">
        <v>13.279116582928756</v>
      </c>
      <c r="AL74">
        <v>21.351418265063117</v>
      </c>
      <c r="AM74">
        <v>4.0341324845541067</v>
      </c>
      <c r="AN74">
        <v>0</v>
      </c>
      <c r="AO74">
        <v>0</v>
      </c>
      <c r="AP74">
        <v>1.5691938732679702</v>
      </c>
      <c r="AQ74">
        <v>0</v>
      </c>
      <c r="AR74">
        <v>12.11634098392517</v>
      </c>
      <c r="AS74">
        <v>8.069337224200309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31.011116225388008</v>
      </c>
      <c r="BB74">
        <f t="shared" si="1"/>
        <v>710.88161643939759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165.84231934305524</v>
      </c>
      <c r="L75">
        <v>65.268252064073224</v>
      </c>
      <c r="M75">
        <v>0</v>
      </c>
      <c r="N75">
        <v>30.14973115014989</v>
      </c>
      <c r="O75">
        <v>50.628057412639393</v>
      </c>
      <c r="P75">
        <v>69.389148244647146</v>
      </c>
      <c r="Q75">
        <v>5.4357796720483789</v>
      </c>
      <c r="R75">
        <v>10.820237430571169</v>
      </c>
      <c r="S75">
        <v>6.7421101008115487</v>
      </c>
      <c r="T75">
        <v>0</v>
      </c>
      <c r="U75">
        <v>191.07589807139021</v>
      </c>
      <c r="V75">
        <v>3.6394889411665363</v>
      </c>
      <c r="W75">
        <v>8.3677222212194771</v>
      </c>
      <c r="X75">
        <v>37.65467539783625</v>
      </c>
      <c r="Y75">
        <v>0</v>
      </c>
      <c r="Z75">
        <v>1.6728304278856188</v>
      </c>
      <c r="AA75">
        <v>3.5860412920058442</v>
      </c>
      <c r="AB75">
        <v>3.3345560594241075</v>
      </c>
      <c r="AC75">
        <v>0</v>
      </c>
      <c r="AD75">
        <v>2.3263048257140726</v>
      </c>
      <c r="AE75">
        <v>8.4127826001658548</v>
      </c>
      <c r="AF75">
        <v>0</v>
      </c>
      <c r="AG75">
        <v>0</v>
      </c>
      <c r="AH75">
        <v>22.851001905447717</v>
      </c>
      <c r="AI75">
        <v>0</v>
      </c>
      <c r="AJ75">
        <v>0</v>
      </c>
      <c r="AK75">
        <v>13.279116582928756</v>
      </c>
      <c r="AL75">
        <v>9.192971760375432</v>
      </c>
      <c r="AM75">
        <v>4.0341324845541067</v>
      </c>
      <c r="AN75">
        <v>0</v>
      </c>
      <c r="AO75">
        <v>0</v>
      </c>
      <c r="AP75">
        <v>9.8074484561203462E-2</v>
      </c>
      <c r="AQ75">
        <v>0</v>
      </c>
      <c r="AR75">
        <v>12.11634098392517</v>
      </c>
      <c r="AS75">
        <v>8.069337224200309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30.68065286645728</v>
      </c>
      <c r="BB75">
        <f t="shared" si="1"/>
        <v>703.30625781433935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165.84234394411945</v>
      </c>
      <c r="L76">
        <v>65.560231259472047</v>
      </c>
      <c r="M76">
        <v>0</v>
      </c>
      <c r="N76">
        <v>30.14973115014989</v>
      </c>
      <c r="O76">
        <v>50.628057412639393</v>
      </c>
      <c r="P76">
        <v>69.389148244647146</v>
      </c>
      <c r="Q76">
        <v>5.4366115253440164</v>
      </c>
      <c r="R76">
        <v>10.820237430571169</v>
      </c>
      <c r="S76">
        <v>6.7406084150442167</v>
      </c>
      <c r="T76">
        <v>0</v>
      </c>
      <c r="U76">
        <v>191.07589807139021</v>
      </c>
      <c r="V76">
        <v>3.6394889411665363</v>
      </c>
      <c r="W76">
        <v>8.3677222212194771</v>
      </c>
      <c r="X76">
        <v>37.65467539783625</v>
      </c>
      <c r="Y76">
        <v>0</v>
      </c>
      <c r="Z76">
        <v>1.6728304278856188</v>
      </c>
      <c r="AA76">
        <v>7.1720823189313281</v>
      </c>
      <c r="AB76">
        <v>3.3345560594241075</v>
      </c>
      <c r="AC76">
        <v>2.4698959243849967</v>
      </c>
      <c r="AD76">
        <v>2.3263048257140726</v>
      </c>
      <c r="AE76">
        <v>12.619174015356151</v>
      </c>
      <c r="AF76">
        <v>0</v>
      </c>
      <c r="AG76">
        <v>0</v>
      </c>
      <c r="AH76">
        <v>22.851001905447717</v>
      </c>
      <c r="AI76">
        <v>0</v>
      </c>
      <c r="AJ76">
        <v>0</v>
      </c>
      <c r="AK76">
        <v>13.279116582928756</v>
      </c>
      <c r="AL76">
        <v>6.2274970160631806</v>
      </c>
      <c r="AM76">
        <v>4.0341324845541067</v>
      </c>
      <c r="AN76">
        <v>0</v>
      </c>
      <c r="AO76">
        <v>0</v>
      </c>
      <c r="AP76">
        <v>9.8074484561203462E-2</v>
      </c>
      <c r="AQ76">
        <v>0</v>
      </c>
      <c r="AR76">
        <v>12.11634098392517</v>
      </c>
      <c r="AS76">
        <v>8.069337224200309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30.997839107559578</v>
      </c>
      <c r="BB76">
        <f t="shared" si="1"/>
        <v>710.57725915941671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165.84234394411945</v>
      </c>
      <c r="L77">
        <v>65.560231259472047</v>
      </c>
      <c r="M77">
        <v>0</v>
      </c>
      <c r="N77">
        <v>30.14973115014989</v>
      </c>
      <c r="O77">
        <v>50.628057412639393</v>
      </c>
      <c r="P77">
        <v>69.389148244647146</v>
      </c>
      <c r="Q77">
        <v>5.4366115253440164</v>
      </c>
      <c r="R77">
        <v>10.820237430571169</v>
      </c>
      <c r="S77">
        <v>6.7406084150442167</v>
      </c>
      <c r="T77">
        <v>0</v>
      </c>
      <c r="U77">
        <v>191.07589807139021</v>
      </c>
      <c r="V77">
        <v>3.6394889411665363</v>
      </c>
      <c r="W77">
        <v>8.3677222212194771</v>
      </c>
      <c r="X77">
        <v>37.65467539783625</v>
      </c>
      <c r="Y77">
        <v>0</v>
      </c>
      <c r="Z77">
        <v>3.3456608557712375</v>
      </c>
      <c r="AA77">
        <v>10.758123610937174</v>
      </c>
      <c r="AB77">
        <v>6.7031386753357376</v>
      </c>
      <c r="AC77">
        <v>4.944666408573779</v>
      </c>
      <c r="AD77">
        <v>4.6526098824813662</v>
      </c>
      <c r="AE77">
        <v>12.619174015356151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13.279116582928756</v>
      </c>
      <c r="AL77">
        <v>6.2274970160631806</v>
      </c>
      <c r="AM77">
        <v>4.0341324845541067</v>
      </c>
      <c r="AN77">
        <v>0</v>
      </c>
      <c r="AO77">
        <v>0</v>
      </c>
      <c r="AP77">
        <v>9.8074484561203462E-2</v>
      </c>
      <c r="AQ77">
        <v>0</v>
      </c>
      <c r="AR77">
        <v>12.11634098392517</v>
      </c>
      <c r="AS77">
        <v>8.069337224200309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31.896271149724456</v>
      </c>
      <c r="BB77">
        <f t="shared" si="1"/>
        <v>731.17241664272728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165.84234394411945</v>
      </c>
      <c r="L78">
        <v>65.560231259472047</v>
      </c>
      <c r="M78">
        <v>0</v>
      </c>
      <c r="N78">
        <v>30.14973115014989</v>
      </c>
      <c r="O78">
        <v>50.628057412639393</v>
      </c>
      <c r="P78">
        <v>69.389148244647146</v>
      </c>
      <c r="Q78">
        <v>5.4366115253440164</v>
      </c>
      <c r="R78">
        <v>10.820237430571169</v>
      </c>
      <c r="S78">
        <v>6.7406084150442167</v>
      </c>
      <c r="T78">
        <v>0</v>
      </c>
      <c r="U78">
        <v>191.07589807139021</v>
      </c>
      <c r="V78">
        <v>3.6394889411665363</v>
      </c>
      <c r="W78">
        <v>8.3677222212194771</v>
      </c>
      <c r="X78">
        <v>37.65467539783625</v>
      </c>
      <c r="Y78">
        <v>0</v>
      </c>
      <c r="Z78">
        <v>5.0184912836568554</v>
      </c>
      <c r="AA78">
        <v>10.758123610937174</v>
      </c>
      <c r="AB78">
        <v>10.085331417492975</v>
      </c>
      <c r="AC78">
        <v>7.4171625274142317</v>
      </c>
      <c r="AD78">
        <v>6.9789147081954388</v>
      </c>
      <c r="AE78">
        <v>12.619174015356151</v>
      </c>
      <c r="AF78">
        <v>0</v>
      </c>
      <c r="AG78">
        <v>0</v>
      </c>
      <c r="AH78">
        <v>39.841394020976828</v>
      </c>
      <c r="AI78">
        <v>0</v>
      </c>
      <c r="AJ78">
        <v>0</v>
      </c>
      <c r="AK78">
        <v>13.279116582928756</v>
      </c>
      <c r="AL78">
        <v>6.2274970160631806</v>
      </c>
      <c r="AM78">
        <v>4.0341324845541067</v>
      </c>
      <c r="AN78">
        <v>0</v>
      </c>
      <c r="AO78">
        <v>0</v>
      </c>
      <c r="AP78">
        <v>9.8074484561203462E-2</v>
      </c>
      <c r="AQ78">
        <v>0</v>
      </c>
      <c r="AR78">
        <v>12.11634098392517</v>
      </c>
      <c r="AS78">
        <v>8.069337224200309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32.681239894827399</v>
      </c>
      <c r="BB78">
        <f t="shared" si="1"/>
        <v>749.16660447903473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165.84234394411945</v>
      </c>
      <c r="L79">
        <v>65.560231259472047</v>
      </c>
      <c r="M79">
        <v>0</v>
      </c>
      <c r="N79">
        <v>30.14973115014989</v>
      </c>
      <c r="O79">
        <v>50.628057412639393</v>
      </c>
      <c r="P79">
        <v>69.389148244647146</v>
      </c>
      <c r="Q79">
        <v>5.4366115253440164</v>
      </c>
      <c r="R79">
        <v>10.820237430571169</v>
      </c>
      <c r="S79">
        <v>6.7406084150442167</v>
      </c>
      <c r="T79">
        <v>0</v>
      </c>
      <c r="U79">
        <v>191.07589807139021</v>
      </c>
      <c r="V79">
        <v>3.6394889411665363</v>
      </c>
      <c r="W79">
        <v>8.3677222212194771</v>
      </c>
      <c r="X79">
        <v>37.65467539783625</v>
      </c>
      <c r="Y79">
        <v>0</v>
      </c>
      <c r="Z79">
        <v>5.0184912836568554</v>
      </c>
      <c r="AA79">
        <v>10.758123610937174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39.841394020976828</v>
      </c>
      <c r="AI79">
        <v>0.9746574747599166</v>
      </c>
      <c r="AJ79">
        <v>0</v>
      </c>
      <c r="AK79">
        <v>13.279116582928756</v>
      </c>
      <c r="AL79">
        <v>6.2274970160631806</v>
      </c>
      <c r="AM79">
        <v>4.0341324845541067</v>
      </c>
      <c r="AN79">
        <v>0</v>
      </c>
      <c r="AO79">
        <v>0</v>
      </c>
      <c r="AP79">
        <v>9.8074484561203462E-2</v>
      </c>
      <c r="AQ79">
        <v>0</v>
      </c>
      <c r="AR79">
        <v>12.11634098392517</v>
      </c>
      <c r="AS79">
        <v>8.069337224200309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32.819220128645242</v>
      </c>
      <c r="BB79">
        <f t="shared" si="1"/>
        <v>752.32958677674412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165.84234394411945</v>
      </c>
      <c r="L80">
        <v>65.560231259472047</v>
      </c>
      <c r="M80">
        <v>0</v>
      </c>
      <c r="N80">
        <v>30.14973115014989</v>
      </c>
      <c r="O80">
        <v>50.628057412639393</v>
      </c>
      <c r="P80">
        <v>69.389148244647146</v>
      </c>
      <c r="Q80">
        <v>5.4366115253440164</v>
      </c>
      <c r="R80">
        <v>10.820237430571169</v>
      </c>
      <c r="S80">
        <v>6.7406084150442167</v>
      </c>
      <c r="T80">
        <v>0</v>
      </c>
      <c r="U80">
        <v>191.07589807139021</v>
      </c>
      <c r="V80">
        <v>3.6394889411665363</v>
      </c>
      <c r="W80">
        <v>8.3677222212194771</v>
      </c>
      <c r="X80">
        <v>37.65467539783625</v>
      </c>
      <c r="Y80">
        <v>0</v>
      </c>
      <c r="Z80">
        <v>5.0184912836568554</v>
      </c>
      <c r="AA80">
        <v>10.758123610937174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4.2235153407355304</v>
      </c>
      <c r="AJ80">
        <v>0</v>
      </c>
      <c r="AK80">
        <v>13.279116582928756</v>
      </c>
      <c r="AL80">
        <v>6.2274970160631806</v>
      </c>
      <c r="AM80">
        <v>4.0341324845541067</v>
      </c>
      <c r="AN80">
        <v>0</v>
      </c>
      <c r="AO80">
        <v>0</v>
      </c>
      <c r="AP80">
        <v>9.8074484561203462E-2</v>
      </c>
      <c r="AQ80">
        <v>0</v>
      </c>
      <c r="AR80">
        <v>12.11634098392517</v>
      </c>
      <c r="AS80">
        <v>8.069337224200309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32.955022387443016</v>
      </c>
      <c r="BB80">
        <f t="shared" si="1"/>
        <v>755.44264238392191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165.84234394411945</v>
      </c>
      <c r="L81">
        <v>65.560231259472047</v>
      </c>
      <c r="M81">
        <v>0</v>
      </c>
      <c r="N81">
        <v>30.14973115014989</v>
      </c>
      <c r="O81">
        <v>50.628057412639393</v>
      </c>
      <c r="P81">
        <v>69.389148244647146</v>
      </c>
      <c r="Q81">
        <v>5.4366115253440164</v>
      </c>
      <c r="R81">
        <v>10.820237430571169</v>
      </c>
      <c r="S81">
        <v>6.7406084150442167</v>
      </c>
      <c r="T81">
        <v>0</v>
      </c>
      <c r="U81">
        <v>191.07589807139021</v>
      </c>
      <c r="V81">
        <v>3.6394889411665363</v>
      </c>
      <c r="W81">
        <v>8.3677222212194771</v>
      </c>
      <c r="X81">
        <v>37.65467539783625</v>
      </c>
      <c r="Y81">
        <v>0</v>
      </c>
      <c r="Z81">
        <v>5.0184912836568554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8.4470306814710607</v>
      </c>
      <c r="AJ81">
        <v>0</v>
      </c>
      <c r="AK81">
        <v>13.279116582928756</v>
      </c>
      <c r="AL81">
        <v>6.2274970160631806</v>
      </c>
      <c r="AM81">
        <v>4.0341324845541067</v>
      </c>
      <c r="AN81">
        <v>0</v>
      </c>
      <c r="AO81">
        <v>0</v>
      </c>
      <c r="AP81">
        <v>9.8074484561203462E-2</v>
      </c>
      <c r="AQ81">
        <v>0</v>
      </c>
      <c r="AR81">
        <v>12.11634098392517</v>
      </c>
      <c r="AS81">
        <v>8.069337224200309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33.13156532868576</v>
      </c>
      <c r="BB81">
        <f t="shared" si="1"/>
        <v>759.48961478341471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165.84234394411945</v>
      </c>
      <c r="L82">
        <v>65.560231259472047</v>
      </c>
      <c r="M82">
        <v>0</v>
      </c>
      <c r="N82">
        <v>30.14973115014989</v>
      </c>
      <c r="O82">
        <v>50.628057412639393</v>
      </c>
      <c r="P82">
        <v>69.389148244647146</v>
      </c>
      <c r="Q82">
        <v>5.4366115253440164</v>
      </c>
      <c r="R82">
        <v>10.820237430571169</v>
      </c>
      <c r="S82">
        <v>6.7406084150442167</v>
      </c>
      <c r="T82">
        <v>0</v>
      </c>
      <c r="U82">
        <v>191.07589807139021</v>
      </c>
      <c r="V82">
        <v>3.6394889411665363</v>
      </c>
      <c r="W82">
        <v>8.3677222212194771</v>
      </c>
      <c r="X82">
        <v>37.65467539783625</v>
      </c>
      <c r="Y82">
        <v>0</v>
      </c>
      <c r="Z82">
        <v>5.0184912836568554</v>
      </c>
      <c r="AA82">
        <v>10.758123610937174</v>
      </c>
      <c r="AB82">
        <v>10.085331417492975</v>
      </c>
      <c r="AC82">
        <v>7.4171625274142317</v>
      </c>
      <c r="AD82">
        <v>6.9789147081954388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6.2274970160631806</v>
      </c>
      <c r="AM82">
        <v>4.0341324845541067</v>
      </c>
      <c r="AN82">
        <v>0</v>
      </c>
      <c r="AO82">
        <v>0</v>
      </c>
      <c r="AP82">
        <v>9.8074484561203462E-2</v>
      </c>
      <c r="AQ82">
        <v>0</v>
      </c>
      <c r="AR82">
        <v>12.11634098392517</v>
      </c>
      <c r="AS82">
        <v>8.069337224200309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33.034325777312887</v>
      </c>
      <c r="BB82">
        <f t="shared" si="1"/>
        <v>757.26054927802022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165.84234394411945</v>
      </c>
      <c r="L83">
        <v>65.560231259472047</v>
      </c>
      <c r="M83">
        <v>0</v>
      </c>
      <c r="N83">
        <v>30.14973115014989</v>
      </c>
      <c r="O83">
        <v>50.628057412639393</v>
      </c>
      <c r="P83">
        <v>69.389148244647146</v>
      </c>
      <c r="Q83">
        <v>5.4366115253440164</v>
      </c>
      <c r="R83">
        <v>10.820237430571169</v>
      </c>
      <c r="S83">
        <v>6.7406084150442167</v>
      </c>
      <c r="T83">
        <v>0</v>
      </c>
      <c r="U83">
        <v>191.07589807139021</v>
      </c>
      <c r="V83">
        <v>3.6394889411665363</v>
      </c>
      <c r="W83">
        <v>8.3677222212194771</v>
      </c>
      <c r="X83">
        <v>37.65467539783625</v>
      </c>
      <c r="Y83">
        <v>0</v>
      </c>
      <c r="Z83">
        <v>5.0184912836568554</v>
      </c>
      <c r="AA83">
        <v>10.758123610937174</v>
      </c>
      <c r="AB83">
        <v>10.085331417492975</v>
      </c>
      <c r="AC83">
        <v>7.4171625274142317</v>
      </c>
      <c r="AD83">
        <v>6.9789147081954388</v>
      </c>
      <c r="AE83">
        <v>12.619174015356151</v>
      </c>
      <c r="AF83">
        <v>0</v>
      </c>
      <c r="AG83">
        <v>0</v>
      </c>
      <c r="AH83">
        <v>33.201161640889168</v>
      </c>
      <c r="AI83">
        <v>8.4470306814710607</v>
      </c>
      <c r="AJ83">
        <v>0</v>
      </c>
      <c r="AK83">
        <v>13.279116582928756</v>
      </c>
      <c r="AL83">
        <v>3.262022271750928</v>
      </c>
      <c r="AM83">
        <v>4.0341324845541067</v>
      </c>
      <c r="AN83">
        <v>0</v>
      </c>
      <c r="AO83">
        <v>0</v>
      </c>
      <c r="AP83">
        <v>9.8074484561203462E-2</v>
      </c>
      <c r="AQ83">
        <v>0</v>
      </c>
      <c r="AR83">
        <v>12.11634098392517</v>
      </c>
      <c r="AS83">
        <v>8.069337224200309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32.632807219512983</v>
      </c>
      <c r="BB83">
        <f t="shared" si="1"/>
        <v>748.05636071142021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165.84234394411945</v>
      </c>
      <c r="L84">
        <v>65.560231259472047</v>
      </c>
      <c r="M84">
        <v>0</v>
      </c>
      <c r="N84">
        <v>30.14973115014989</v>
      </c>
      <c r="O84">
        <v>50.628057412639393</v>
      </c>
      <c r="P84">
        <v>69.389148244647146</v>
      </c>
      <c r="Q84">
        <v>5.4366115253440164</v>
      </c>
      <c r="R84">
        <v>10.820237430571169</v>
      </c>
      <c r="S84">
        <v>6.7406084150442167</v>
      </c>
      <c r="T84">
        <v>0</v>
      </c>
      <c r="U84">
        <v>191.07589807139021</v>
      </c>
      <c r="V84">
        <v>3.6394889411665363</v>
      </c>
      <c r="W84">
        <v>8.3677222212194771</v>
      </c>
      <c r="X84">
        <v>37.65467539783625</v>
      </c>
      <c r="Y84">
        <v>0</v>
      </c>
      <c r="Z84">
        <v>5.0184912836568554</v>
      </c>
      <c r="AA84">
        <v>10.758123610937174</v>
      </c>
      <c r="AB84">
        <v>10.085331417492975</v>
      </c>
      <c r="AC84">
        <v>7.4171625274142317</v>
      </c>
      <c r="AD84">
        <v>4.6526098824813662</v>
      </c>
      <c r="AE84">
        <v>12.619174015356151</v>
      </c>
      <c r="AF84">
        <v>0</v>
      </c>
      <c r="AG84">
        <v>0</v>
      </c>
      <c r="AH84">
        <v>33.201161640889168</v>
      </c>
      <c r="AI84">
        <v>8.4470306814710607</v>
      </c>
      <c r="AJ84">
        <v>0</v>
      </c>
      <c r="AK84">
        <v>13.279116582928756</v>
      </c>
      <c r="AL84">
        <v>3.262022271750928</v>
      </c>
      <c r="AM84">
        <v>4.0341324845541067</v>
      </c>
      <c r="AN84">
        <v>0</v>
      </c>
      <c r="AO84">
        <v>0</v>
      </c>
      <c r="AP84">
        <v>9.8074484561203462E-2</v>
      </c>
      <c r="AQ84">
        <v>0</v>
      </c>
      <c r="AR84">
        <v>12.11634098392517</v>
      </c>
      <c r="AS84">
        <v>8.069337224200309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32.535567677798134</v>
      </c>
      <c r="BB84">
        <f t="shared" si="1"/>
        <v>745.82729542742095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165.84234394411945</v>
      </c>
      <c r="L85">
        <v>65.560231259472047</v>
      </c>
      <c r="M85">
        <v>0</v>
      </c>
      <c r="N85">
        <v>30.14973115014989</v>
      </c>
      <c r="O85">
        <v>50.628057412639393</v>
      </c>
      <c r="P85">
        <v>69.389148244647146</v>
      </c>
      <c r="Q85">
        <v>5.4366115253440164</v>
      </c>
      <c r="R85">
        <v>10.820237430571169</v>
      </c>
      <c r="S85">
        <v>6.7406084150442167</v>
      </c>
      <c r="T85">
        <v>0</v>
      </c>
      <c r="U85">
        <v>191.07589807139021</v>
      </c>
      <c r="V85">
        <v>3.6394889411665363</v>
      </c>
      <c r="W85">
        <v>8.3677222212194771</v>
      </c>
      <c r="X85">
        <v>37.65467539783625</v>
      </c>
      <c r="Y85">
        <v>0</v>
      </c>
      <c r="Z85">
        <v>5.0184912836568554</v>
      </c>
      <c r="AA85">
        <v>10.758123610937174</v>
      </c>
      <c r="AB85">
        <v>10.085331417492975</v>
      </c>
      <c r="AC85">
        <v>7.4171625274142317</v>
      </c>
      <c r="AD85">
        <v>4.6526098824813662</v>
      </c>
      <c r="AE85">
        <v>12.619174015356151</v>
      </c>
      <c r="AF85">
        <v>0</v>
      </c>
      <c r="AG85">
        <v>0</v>
      </c>
      <c r="AH85">
        <v>26.560929260801508</v>
      </c>
      <c r="AI85">
        <v>4.2235153407355304</v>
      </c>
      <c r="AJ85">
        <v>0</v>
      </c>
      <c r="AK85">
        <v>13.279116582928756</v>
      </c>
      <c r="AL85">
        <v>6.2274970160631806</v>
      </c>
      <c r="AM85">
        <v>4.0341324845541067</v>
      </c>
      <c r="AN85">
        <v>0</v>
      </c>
      <c r="AO85">
        <v>0</v>
      </c>
      <c r="AP85">
        <v>9.8074484561203462E-2</v>
      </c>
      <c r="AQ85">
        <v>0</v>
      </c>
      <c r="AR85">
        <v>12.11634098392517</v>
      </c>
      <c r="AS85">
        <v>8.069337224200309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32.205419867379973</v>
      </c>
      <c r="BB85">
        <f t="shared" si="1"/>
        <v>738.25917026132811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165.84234394411945</v>
      </c>
      <c r="L86">
        <v>65.560231259472047</v>
      </c>
      <c r="M86">
        <v>0</v>
      </c>
      <c r="N86">
        <v>30.14973115014989</v>
      </c>
      <c r="O86">
        <v>50.628057412639393</v>
      </c>
      <c r="P86">
        <v>69.389148244647146</v>
      </c>
      <c r="Q86">
        <v>5.4366115253440164</v>
      </c>
      <c r="R86">
        <v>10.820237430571169</v>
      </c>
      <c r="S86">
        <v>6.7406084150442167</v>
      </c>
      <c r="T86">
        <v>0</v>
      </c>
      <c r="U86">
        <v>191.07589807139021</v>
      </c>
      <c r="V86">
        <v>3.6394889411665363</v>
      </c>
      <c r="W86">
        <v>8.3677222212194771</v>
      </c>
      <c r="X86">
        <v>37.65467539783625</v>
      </c>
      <c r="Y86">
        <v>0</v>
      </c>
      <c r="Z86">
        <v>5.0184912836568554</v>
      </c>
      <c r="AA86">
        <v>10.758123610937174</v>
      </c>
      <c r="AB86">
        <v>10.085331417492975</v>
      </c>
      <c r="AC86">
        <v>7.4171625274142317</v>
      </c>
      <c r="AD86">
        <v>2.3263048257140726</v>
      </c>
      <c r="AE86">
        <v>12.619174015356151</v>
      </c>
      <c r="AF86">
        <v>0</v>
      </c>
      <c r="AG86">
        <v>0</v>
      </c>
      <c r="AH86">
        <v>19.920697140262995</v>
      </c>
      <c r="AI86">
        <v>0.9746574747599166</v>
      </c>
      <c r="AJ86">
        <v>0</v>
      </c>
      <c r="AK86">
        <v>13.279116582928756</v>
      </c>
      <c r="AL86">
        <v>21.351418265063117</v>
      </c>
      <c r="AM86">
        <v>4.0341324845541067</v>
      </c>
      <c r="AN86">
        <v>0</v>
      </c>
      <c r="AO86">
        <v>0</v>
      </c>
      <c r="AP86">
        <v>9.8074484561203462E-2</v>
      </c>
      <c r="AQ86">
        <v>0</v>
      </c>
      <c r="AR86">
        <v>12.11634098392517</v>
      </c>
      <c r="AS86">
        <v>8.069337224200309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32.326996262779012</v>
      </c>
      <c r="BB86">
        <f t="shared" si="1"/>
        <v>741.04612007164769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1.1971576324648679E-4</v>
      </c>
      <c r="H87">
        <v>0</v>
      </c>
      <c r="I87">
        <v>0</v>
      </c>
      <c r="J87">
        <v>1.3118416601088996E-3</v>
      </c>
      <c r="K87">
        <v>165.84234394411945</v>
      </c>
      <c r="L87">
        <v>65.560231259472047</v>
      </c>
      <c r="M87">
        <v>0</v>
      </c>
      <c r="N87">
        <v>30.14973115014989</v>
      </c>
      <c r="O87">
        <v>50.628057412639393</v>
      </c>
      <c r="P87">
        <v>69.389148244647146</v>
      </c>
      <c r="Q87">
        <v>5.4366115253440164</v>
      </c>
      <c r="R87">
        <v>10.820237430571169</v>
      </c>
      <c r="S87">
        <v>6.7406084150442167</v>
      </c>
      <c r="T87">
        <v>0</v>
      </c>
      <c r="U87">
        <v>191.07589807139021</v>
      </c>
      <c r="V87">
        <v>3.6394889411665363</v>
      </c>
      <c r="W87">
        <v>8.4417948786759052</v>
      </c>
      <c r="X87">
        <v>37.65467539783625</v>
      </c>
      <c r="Y87">
        <v>0</v>
      </c>
      <c r="Z87">
        <v>5.0184912836568554</v>
      </c>
      <c r="AA87">
        <v>10.758123610937174</v>
      </c>
      <c r="AB87">
        <v>10.085331417492975</v>
      </c>
      <c r="AC87">
        <v>7.4171625274142317</v>
      </c>
      <c r="AD87">
        <v>2.3263048257140726</v>
      </c>
      <c r="AE87">
        <v>12.619174015356151</v>
      </c>
      <c r="AF87">
        <v>0</v>
      </c>
      <c r="AG87">
        <v>0</v>
      </c>
      <c r="AH87">
        <v>10.618995039762053</v>
      </c>
      <c r="AI87">
        <v>0</v>
      </c>
      <c r="AJ87">
        <v>0</v>
      </c>
      <c r="AK87">
        <v>13.279116582928756</v>
      </c>
      <c r="AL87">
        <v>21.351418265063117</v>
      </c>
      <c r="AM87">
        <v>4.0341324845541067</v>
      </c>
      <c r="AN87">
        <v>0</v>
      </c>
      <c r="AO87">
        <v>0</v>
      </c>
      <c r="AP87">
        <v>9.8074484561203462E-2</v>
      </c>
      <c r="AQ87">
        <v>0</v>
      </c>
      <c r="AR87">
        <v>12.11634098392517</v>
      </c>
      <c r="AS87">
        <v>8.069337224200309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31.90060050871508</v>
      </c>
      <c r="BB87">
        <f t="shared" si="1"/>
        <v>731.27166046533068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1.8229699472858455E-4</v>
      </c>
      <c r="H88">
        <v>0</v>
      </c>
      <c r="I88">
        <v>0</v>
      </c>
      <c r="J88">
        <v>0</v>
      </c>
      <c r="K88">
        <v>165.84234394411945</v>
      </c>
      <c r="L88">
        <v>65.560231259472047</v>
      </c>
      <c r="M88">
        <v>0</v>
      </c>
      <c r="N88">
        <v>30.14973115014989</v>
      </c>
      <c r="O88">
        <v>50.628057412639393</v>
      </c>
      <c r="P88">
        <v>69.389148244647146</v>
      </c>
      <c r="Q88">
        <v>5.4366115253440164</v>
      </c>
      <c r="R88">
        <v>10.820237430571169</v>
      </c>
      <c r="S88">
        <v>6.7406084150442167</v>
      </c>
      <c r="T88">
        <v>0</v>
      </c>
      <c r="U88">
        <v>191.07589807139021</v>
      </c>
      <c r="V88">
        <v>3.6394889411665363</v>
      </c>
      <c r="W88">
        <v>8.4440207859647884</v>
      </c>
      <c r="X88">
        <v>37.65467539783625</v>
      </c>
      <c r="Y88">
        <v>0</v>
      </c>
      <c r="Z88">
        <v>5.0184912836568554</v>
      </c>
      <c r="AA88">
        <v>10.758123610937174</v>
      </c>
      <c r="AB88">
        <v>10.085331417492975</v>
      </c>
      <c r="AC88">
        <v>7.4171625274142317</v>
      </c>
      <c r="AD88">
        <v>2.3263048257140726</v>
      </c>
      <c r="AE88">
        <v>12.619174015356151</v>
      </c>
      <c r="AF88">
        <v>0</v>
      </c>
      <c r="AG88">
        <v>0</v>
      </c>
      <c r="AH88">
        <v>10.618995039762053</v>
      </c>
      <c r="AI88">
        <v>0</v>
      </c>
      <c r="AJ88">
        <v>0</v>
      </c>
      <c r="AK88">
        <v>13.279116582928756</v>
      </c>
      <c r="AL88">
        <v>6.2274970160631806</v>
      </c>
      <c r="AM88">
        <v>4.0341324845541067</v>
      </c>
      <c r="AN88">
        <v>0</v>
      </c>
      <c r="AO88">
        <v>0</v>
      </c>
      <c r="AP88">
        <v>9.8074484561203462E-2</v>
      </c>
      <c r="AQ88">
        <v>0</v>
      </c>
      <c r="AR88">
        <v>12.11634098392517</v>
      </c>
      <c r="AS88">
        <v>8.069337224200309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31.268461424345638</v>
      </c>
      <c r="BB88">
        <f t="shared" si="1"/>
        <v>716.78085494756033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1.8229699472858455E-4</v>
      </c>
      <c r="H89">
        <v>0</v>
      </c>
      <c r="I89">
        <v>0</v>
      </c>
      <c r="J89">
        <v>0</v>
      </c>
      <c r="K89">
        <v>165.84234394411945</v>
      </c>
      <c r="L89">
        <v>65.560231259472047</v>
      </c>
      <c r="M89">
        <v>0</v>
      </c>
      <c r="N89">
        <v>30.14973115014989</v>
      </c>
      <c r="O89">
        <v>50.628057412639393</v>
      </c>
      <c r="P89">
        <v>69.389148244647146</v>
      </c>
      <c r="Q89">
        <v>5.4366115253440164</v>
      </c>
      <c r="R89">
        <v>10.820237430571169</v>
      </c>
      <c r="S89">
        <v>6.7406084150442167</v>
      </c>
      <c r="T89">
        <v>0</v>
      </c>
      <c r="U89">
        <v>191.07589807139021</v>
      </c>
      <c r="V89">
        <v>3.6394889411665363</v>
      </c>
      <c r="W89">
        <v>8.4440207859647884</v>
      </c>
      <c r="X89">
        <v>37.65467539783625</v>
      </c>
      <c r="Y89">
        <v>0</v>
      </c>
      <c r="Z89">
        <v>3.3456608557712375</v>
      </c>
      <c r="AA89">
        <v>10.758123610937174</v>
      </c>
      <c r="AB89">
        <v>10.085331417492975</v>
      </c>
      <c r="AC89">
        <v>4.9397916188270807</v>
      </c>
      <c r="AD89">
        <v>2.3263048257140726</v>
      </c>
      <c r="AE89">
        <v>12.619174015356151</v>
      </c>
      <c r="AF89">
        <v>0</v>
      </c>
      <c r="AG89">
        <v>0</v>
      </c>
      <c r="AH89">
        <v>10.618995039762053</v>
      </c>
      <c r="AI89">
        <v>0</v>
      </c>
      <c r="AJ89">
        <v>0</v>
      </c>
      <c r="AK89">
        <v>13.279116582928756</v>
      </c>
      <c r="AL89">
        <v>6.2274970160631806</v>
      </c>
      <c r="AM89">
        <v>4.0341324845541067</v>
      </c>
      <c r="AN89">
        <v>0</v>
      </c>
      <c r="AO89">
        <v>0</v>
      </c>
      <c r="AP89">
        <v>9.8074484561203462E-2</v>
      </c>
      <c r="AQ89">
        <v>0</v>
      </c>
      <c r="AR89">
        <v>12.11634098392517</v>
      </c>
      <c r="AS89">
        <v>8.069337224200309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31.094983008481073</v>
      </c>
      <c r="BB89">
        <f t="shared" si="1"/>
        <v>712.80413202695206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1.8229699472858455E-4</v>
      </c>
      <c r="H90">
        <v>0</v>
      </c>
      <c r="I90">
        <v>0</v>
      </c>
      <c r="J90">
        <v>0</v>
      </c>
      <c r="K90">
        <v>165.84234394411945</v>
      </c>
      <c r="L90">
        <v>65.560231259472047</v>
      </c>
      <c r="M90">
        <v>0</v>
      </c>
      <c r="N90">
        <v>30.14973115014989</v>
      </c>
      <c r="O90">
        <v>50.628057412639393</v>
      </c>
      <c r="P90">
        <v>69.389148244647146</v>
      </c>
      <c r="Q90">
        <v>5.4366115253440164</v>
      </c>
      <c r="R90">
        <v>10.820237430571169</v>
      </c>
      <c r="S90">
        <v>6.7406084150442167</v>
      </c>
      <c r="T90">
        <v>0</v>
      </c>
      <c r="U90">
        <v>191.07589807139021</v>
      </c>
      <c r="V90">
        <v>3.6394889411665363</v>
      </c>
      <c r="W90">
        <v>8.4440207859647884</v>
      </c>
      <c r="X90">
        <v>37.65467539783625</v>
      </c>
      <c r="Y90">
        <v>0</v>
      </c>
      <c r="Z90">
        <v>3.3456608557712375</v>
      </c>
      <c r="AA90">
        <v>10.758123610937174</v>
      </c>
      <c r="AB90">
        <v>10.085331417492975</v>
      </c>
      <c r="AC90">
        <v>4.9397916188270807</v>
      </c>
      <c r="AD90">
        <v>2.3263048257140726</v>
      </c>
      <c r="AE90">
        <v>12.619174015356151</v>
      </c>
      <c r="AF90">
        <v>0</v>
      </c>
      <c r="AG90">
        <v>0</v>
      </c>
      <c r="AH90">
        <v>11.344850205698185</v>
      </c>
      <c r="AI90">
        <v>0</v>
      </c>
      <c r="AJ90">
        <v>0</v>
      </c>
      <c r="AK90">
        <v>13.279116582928756</v>
      </c>
      <c r="AL90">
        <v>6.2274970160631806</v>
      </c>
      <c r="AM90">
        <v>4.0341324845541067</v>
      </c>
      <c r="AN90">
        <v>0</v>
      </c>
      <c r="AO90">
        <v>0</v>
      </c>
      <c r="AP90">
        <v>9.8074484561203462E-2</v>
      </c>
      <c r="AQ90">
        <v>0</v>
      </c>
      <c r="AR90">
        <v>12.11634098392517</v>
      </c>
      <c r="AS90">
        <v>8.069337224200309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31.125323754417202</v>
      </c>
      <c r="BB90">
        <f t="shared" si="1"/>
        <v>713.49964644695217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1.8229699472858455E-4</v>
      </c>
      <c r="H91">
        <v>0</v>
      </c>
      <c r="I91">
        <v>0</v>
      </c>
      <c r="J91">
        <v>0</v>
      </c>
      <c r="K91">
        <v>165.84234394411945</v>
      </c>
      <c r="L91">
        <v>65.560231259472047</v>
      </c>
      <c r="M91">
        <v>0</v>
      </c>
      <c r="N91">
        <v>30.14973115014989</v>
      </c>
      <c r="O91">
        <v>50.628057412639393</v>
      </c>
      <c r="P91">
        <v>69.389148244647146</v>
      </c>
      <c r="Q91">
        <v>5.4366115253440164</v>
      </c>
      <c r="R91">
        <v>10.820237430571169</v>
      </c>
      <c r="S91">
        <v>6.7406084150442167</v>
      </c>
      <c r="T91">
        <v>0</v>
      </c>
      <c r="U91">
        <v>191.07589807139021</v>
      </c>
      <c r="V91">
        <v>3.6394889411665363</v>
      </c>
      <c r="W91">
        <v>8.4440207859647884</v>
      </c>
      <c r="X91">
        <v>37.65467539783625</v>
      </c>
      <c r="Y91">
        <v>0</v>
      </c>
      <c r="Z91">
        <v>3.3456608557712375</v>
      </c>
      <c r="AA91">
        <v>10.758123610937174</v>
      </c>
      <c r="AB91">
        <v>10.085331417492975</v>
      </c>
      <c r="AC91">
        <v>4.9397916188270807</v>
      </c>
      <c r="AD91">
        <v>2.3263048257140726</v>
      </c>
      <c r="AE91">
        <v>12.619174015356151</v>
      </c>
      <c r="AF91">
        <v>0</v>
      </c>
      <c r="AG91">
        <v>0</v>
      </c>
      <c r="AH91">
        <v>13.280464760175329</v>
      </c>
      <c r="AI91">
        <v>0</v>
      </c>
      <c r="AJ91">
        <v>0</v>
      </c>
      <c r="AK91">
        <v>13.279116582928756</v>
      </c>
      <c r="AL91">
        <v>6.2274970160631806</v>
      </c>
      <c r="AM91">
        <v>4.0341324845541067</v>
      </c>
      <c r="AN91">
        <v>0</v>
      </c>
      <c r="AO91">
        <v>0</v>
      </c>
      <c r="AP91">
        <v>9.8074484561203462E-2</v>
      </c>
      <c r="AQ91">
        <v>0</v>
      </c>
      <c r="AR91">
        <v>12.11634098392517</v>
      </c>
      <c r="AS91">
        <v>8.069337224200309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31.206232442794345</v>
      </c>
      <c r="BB91">
        <f t="shared" si="1"/>
        <v>715.35435231305212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1.8229699472858455E-4</v>
      </c>
      <c r="H92">
        <v>0</v>
      </c>
      <c r="I92">
        <v>0</v>
      </c>
      <c r="J92">
        <v>0</v>
      </c>
      <c r="K92">
        <v>165.84234394411945</v>
      </c>
      <c r="L92">
        <v>65.560231259472047</v>
      </c>
      <c r="M92">
        <v>0</v>
      </c>
      <c r="N92">
        <v>30.14973115014989</v>
      </c>
      <c r="O92">
        <v>50.628057412639393</v>
      </c>
      <c r="P92">
        <v>69.389148244647146</v>
      </c>
      <c r="Q92">
        <v>5.4366115253440164</v>
      </c>
      <c r="R92">
        <v>10.820237430571169</v>
      </c>
      <c r="S92">
        <v>6.7406084150442167</v>
      </c>
      <c r="T92">
        <v>0</v>
      </c>
      <c r="U92">
        <v>191.07589807139021</v>
      </c>
      <c r="V92">
        <v>3.6394889411665363</v>
      </c>
      <c r="W92">
        <v>8.4440207859647884</v>
      </c>
      <c r="X92">
        <v>37.65467539783625</v>
      </c>
      <c r="Y92">
        <v>0</v>
      </c>
      <c r="Z92">
        <v>3.3456608557712375</v>
      </c>
      <c r="AA92">
        <v>10.758123610937174</v>
      </c>
      <c r="AB92">
        <v>6.7031386753357376</v>
      </c>
      <c r="AC92">
        <v>4.9397916188270807</v>
      </c>
      <c r="AD92">
        <v>2.3263048257140726</v>
      </c>
      <c r="AE92">
        <v>12.619174015356151</v>
      </c>
      <c r="AF92">
        <v>0</v>
      </c>
      <c r="AG92">
        <v>0</v>
      </c>
      <c r="AH92">
        <v>13.280464760175329</v>
      </c>
      <c r="AI92">
        <v>0</v>
      </c>
      <c r="AJ92">
        <v>0</v>
      </c>
      <c r="AK92">
        <v>13.279116582928756</v>
      </c>
      <c r="AL92">
        <v>6.2274970160631806</v>
      </c>
      <c r="AM92">
        <v>4.0341324845541067</v>
      </c>
      <c r="AN92">
        <v>0</v>
      </c>
      <c r="AO92">
        <v>0</v>
      </c>
      <c r="AP92">
        <v>9.8074484561203462E-2</v>
      </c>
      <c r="AQ92">
        <v>0</v>
      </c>
      <c r="AR92">
        <v>12.11634098392517</v>
      </c>
      <c r="AS92">
        <v>8.069337224200309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31.064856786172179</v>
      </c>
      <c r="BB92">
        <f t="shared" si="1"/>
        <v>712.11353522751699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1.8229699472858455E-4</v>
      </c>
      <c r="H93">
        <v>0</v>
      </c>
      <c r="I93">
        <v>0</v>
      </c>
      <c r="J93">
        <v>0</v>
      </c>
      <c r="K93">
        <v>165.84234394411945</v>
      </c>
      <c r="L93">
        <v>65.560231259472047</v>
      </c>
      <c r="M93">
        <v>0</v>
      </c>
      <c r="N93">
        <v>30.14973115014989</v>
      </c>
      <c r="O93">
        <v>50.628057412639393</v>
      </c>
      <c r="P93">
        <v>69.389148244647146</v>
      </c>
      <c r="Q93">
        <v>5.4366115253440164</v>
      </c>
      <c r="R93">
        <v>10.820237430571169</v>
      </c>
      <c r="S93">
        <v>6.7406084150442167</v>
      </c>
      <c r="T93">
        <v>0</v>
      </c>
      <c r="U93">
        <v>191.07589807139021</v>
      </c>
      <c r="V93">
        <v>3.6394889411665363</v>
      </c>
      <c r="W93">
        <v>8.4440207859647884</v>
      </c>
      <c r="X93">
        <v>37.65467539783625</v>
      </c>
      <c r="Y93">
        <v>0</v>
      </c>
      <c r="Z93">
        <v>3.3456608557712375</v>
      </c>
      <c r="AA93">
        <v>10.758123610937174</v>
      </c>
      <c r="AB93">
        <v>6.7031386753357376</v>
      </c>
      <c r="AC93">
        <v>4.9397916188270807</v>
      </c>
      <c r="AD93">
        <v>2.3263048257140726</v>
      </c>
      <c r="AE93">
        <v>12.619174015356151</v>
      </c>
      <c r="AF93">
        <v>0</v>
      </c>
      <c r="AG93">
        <v>0</v>
      </c>
      <c r="AH93">
        <v>13.280464760175329</v>
      </c>
      <c r="AI93">
        <v>0</v>
      </c>
      <c r="AJ93">
        <v>0</v>
      </c>
      <c r="AK93">
        <v>13.279116582928756</v>
      </c>
      <c r="AL93">
        <v>6.2274970160631806</v>
      </c>
      <c r="AM93">
        <v>4.0341324845541067</v>
      </c>
      <c r="AN93">
        <v>0</v>
      </c>
      <c r="AO93">
        <v>0</v>
      </c>
      <c r="AP93">
        <v>9.8074484561203462E-2</v>
      </c>
      <c r="AQ93">
        <v>0</v>
      </c>
      <c r="AR93">
        <v>13.525217836356815</v>
      </c>
      <c r="AS93">
        <v>8.069337224200309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31.123747838603826</v>
      </c>
      <c r="BB93">
        <f t="shared" si="1"/>
        <v>713.463521027517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1.8229699472858455E-4</v>
      </c>
      <c r="H94">
        <v>0</v>
      </c>
      <c r="I94">
        <v>0</v>
      </c>
      <c r="J94">
        <v>0</v>
      </c>
      <c r="K94">
        <v>165.84234394411945</v>
      </c>
      <c r="L94">
        <v>65.560231259472047</v>
      </c>
      <c r="M94">
        <v>0</v>
      </c>
      <c r="N94">
        <v>30.14973115014989</v>
      </c>
      <c r="O94">
        <v>50.628057412639393</v>
      </c>
      <c r="P94">
        <v>69.389148244647146</v>
      </c>
      <c r="Q94">
        <v>5.4366115253440164</v>
      </c>
      <c r="R94">
        <v>10.820237430571169</v>
      </c>
      <c r="S94">
        <v>6.7406084150442167</v>
      </c>
      <c r="T94">
        <v>0</v>
      </c>
      <c r="U94">
        <v>191.07589807139021</v>
      </c>
      <c r="V94">
        <v>3.6394889411665363</v>
      </c>
      <c r="W94">
        <v>8.4440207859647884</v>
      </c>
      <c r="X94">
        <v>37.65467539783625</v>
      </c>
      <c r="Y94">
        <v>0</v>
      </c>
      <c r="Z94">
        <v>3.3456608557712375</v>
      </c>
      <c r="AA94">
        <v>10.758123610937174</v>
      </c>
      <c r="AB94">
        <v>6.7031386753357376</v>
      </c>
      <c r="AC94">
        <v>4.9397916188270807</v>
      </c>
      <c r="AD94">
        <v>2.3263048257140726</v>
      </c>
      <c r="AE94">
        <v>12.619174015356151</v>
      </c>
      <c r="AF94">
        <v>0</v>
      </c>
      <c r="AG94">
        <v>0</v>
      </c>
      <c r="AH94">
        <v>13.280464760175329</v>
      </c>
      <c r="AI94">
        <v>0</v>
      </c>
      <c r="AJ94">
        <v>0</v>
      </c>
      <c r="AK94">
        <v>13.279116582928756</v>
      </c>
      <c r="AL94">
        <v>6.2274970160631806</v>
      </c>
      <c r="AM94">
        <v>4.0341324845541067</v>
      </c>
      <c r="AN94">
        <v>0</v>
      </c>
      <c r="AO94">
        <v>0</v>
      </c>
      <c r="AP94">
        <v>9.8074484561203462E-2</v>
      </c>
      <c r="AQ94">
        <v>0</v>
      </c>
      <c r="AR94">
        <v>13.525217836356815</v>
      </c>
      <c r="AS94">
        <v>8.069337224200309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31.123747838603826</v>
      </c>
      <c r="BB94">
        <f t="shared" si="1"/>
        <v>713.463521027517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1.8229699472858455E-4</v>
      </c>
      <c r="H95">
        <v>0</v>
      </c>
      <c r="I95">
        <v>0</v>
      </c>
      <c r="J95">
        <v>0</v>
      </c>
      <c r="K95">
        <v>165.84234394411945</v>
      </c>
      <c r="L95">
        <v>65.560231259472047</v>
      </c>
      <c r="M95">
        <v>0</v>
      </c>
      <c r="N95">
        <v>30.14973115014989</v>
      </c>
      <c r="O95">
        <v>50.628057412639393</v>
      </c>
      <c r="P95">
        <v>69.389148244647146</v>
      </c>
      <c r="Q95">
        <v>5.4366115253440164</v>
      </c>
      <c r="R95">
        <v>10.820237430571169</v>
      </c>
      <c r="S95">
        <v>6.7406084150442167</v>
      </c>
      <c r="T95">
        <v>0</v>
      </c>
      <c r="U95">
        <v>191.07589807139021</v>
      </c>
      <c r="V95">
        <v>3.6394889411665363</v>
      </c>
      <c r="W95">
        <v>8.5180928526701862</v>
      </c>
      <c r="X95">
        <v>37.65467539783625</v>
      </c>
      <c r="Y95">
        <v>0</v>
      </c>
      <c r="Z95">
        <v>3.3456608557712375</v>
      </c>
      <c r="AA95">
        <v>10.758123610937174</v>
      </c>
      <c r="AB95">
        <v>6.7031386753357376</v>
      </c>
      <c r="AC95">
        <v>4.9397916188270807</v>
      </c>
      <c r="AD95">
        <v>0</v>
      </c>
      <c r="AE95">
        <v>12.619174015356151</v>
      </c>
      <c r="AF95">
        <v>0</v>
      </c>
      <c r="AG95">
        <v>0</v>
      </c>
      <c r="AH95">
        <v>6.6402323800876646</v>
      </c>
      <c r="AI95">
        <v>0</v>
      </c>
      <c r="AJ95">
        <v>0</v>
      </c>
      <c r="AK95">
        <v>13.279116582928756</v>
      </c>
      <c r="AL95">
        <v>6.2274970160631806</v>
      </c>
      <c r="AM95">
        <v>4.0341324845541067</v>
      </c>
      <c r="AN95">
        <v>0</v>
      </c>
      <c r="AO95">
        <v>0</v>
      </c>
      <c r="AP95">
        <v>9.8074484561203462E-2</v>
      </c>
      <c r="AQ95">
        <v>0</v>
      </c>
      <c r="AR95">
        <v>12.39811619537236</v>
      </c>
      <c r="AS95">
        <v>8.069337224200309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30.704929947196447</v>
      </c>
      <c r="BB95">
        <f t="shared" si="1"/>
        <v>703.86277213884375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1.8229699472858455E-4</v>
      </c>
      <c r="H96">
        <v>0</v>
      </c>
      <c r="I96">
        <v>0</v>
      </c>
      <c r="J96">
        <v>0</v>
      </c>
      <c r="K96">
        <v>165.84234394411945</v>
      </c>
      <c r="L96">
        <v>65.560231259472047</v>
      </c>
      <c r="M96">
        <v>0</v>
      </c>
      <c r="N96">
        <v>30.14973115014989</v>
      </c>
      <c r="O96">
        <v>50.628057412639393</v>
      </c>
      <c r="P96">
        <v>69.389148244647146</v>
      </c>
      <c r="Q96">
        <v>5.4366115253440164</v>
      </c>
      <c r="R96">
        <v>10.820237430571169</v>
      </c>
      <c r="S96">
        <v>6.7406084150442167</v>
      </c>
      <c r="T96">
        <v>0</v>
      </c>
      <c r="U96">
        <v>191.07589807139021</v>
      </c>
      <c r="V96">
        <v>3.6394889411665363</v>
      </c>
      <c r="W96">
        <v>8.5254531718200237</v>
      </c>
      <c r="X96">
        <v>37.65467539783625</v>
      </c>
      <c r="Y96">
        <v>0</v>
      </c>
      <c r="Z96">
        <v>3.3456608557712375</v>
      </c>
      <c r="AA96">
        <v>10.758123610937174</v>
      </c>
      <c r="AB96">
        <v>6.7031386753357376</v>
      </c>
      <c r="AC96">
        <v>4.9397916188270807</v>
      </c>
      <c r="AD96">
        <v>0</v>
      </c>
      <c r="AE96">
        <v>12.619174015356151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13.279116582928756</v>
      </c>
      <c r="AL96">
        <v>6.2274970160631806</v>
      </c>
      <c r="AM96">
        <v>4.0341324845541067</v>
      </c>
      <c r="AN96">
        <v>0</v>
      </c>
      <c r="AO96">
        <v>0</v>
      </c>
      <c r="AP96">
        <v>9.8074484561203462E-2</v>
      </c>
      <c r="AQ96">
        <v>0</v>
      </c>
      <c r="AR96">
        <v>12.39811619537236</v>
      </c>
      <c r="AS96">
        <v>8.069337224200309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30.427675895049241</v>
      </c>
      <c r="BB96">
        <f t="shared" si="1"/>
        <v>697.5071541300531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1.8229699472858455E-4</v>
      </c>
      <c r="H97">
        <v>0</v>
      </c>
      <c r="I97">
        <v>0</v>
      </c>
      <c r="J97">
        <v>0</v>
      </c>
      <c r="K97">
        <v>165.84234394411945</v>
      </c>
      <c r="L97">
        <v>65.560231259472047</v>
      </c>
      <c r="M97">
        <v>0</v>
      </c>
      <c r="N97">
        <v>30.14973115014989</v>
      </c>
      <c r="O97">
        <v>50.628057412639393</v>
      </c>
      <c r="P97">
        <v>69.389148244647146</v>
      </c>
      <c r="Q97">
        <v>5.4366115253440164</v>
      </c>
      <c r="R97">
        <v>10.820237430571169</v>
      </c>
      <c r="S97">
        <v>6.7406084150442167</v>
      </c>
      <c r="T97">
        <v>0</v>
      </c>
      <c r="U97">
        <v>191.07589807139021</v>
      </c>
      <c r="V97">
        <v>3.6394889411665363</v>
      </c>
      <c r="W97">
        <v>8.5254531718200237</v>
      </c>
      <c r="X97">
        <v>37.65467539783625</v>
      </c>
      <c r="Y97">
        <v>0</v>
      </c>
      <c r="Z97">
        <v>3.3456608557712375</v>
      </c>
      <c r="AA97">
        <v>10.758123610937174</v>
      </c>
      <c r="AB97">
        <v>6.7031386753357376</v>
      </c>
      <c r="AC97">
        <v>4.9397916188270807</v>
      </c>
      <c r="AD97">
        <v>0</v>
      </c>
      <c r="AE97">
        <v>12.619174015356151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13.279116582928756</v>
      </c>
      <c r="AL97">
        <v>9.192971760375432</v>
      </c>
      <c r="AM97">
        <v>4.0341324845541067</v>
      </c>
      <c r="AN97">
        <v>0</v>
      </c>
      <c r="AO97">
        <v>0</v>
      </c>
      <c r="AP97">
        <v>0.42498987482536393</v>
      </c>
      <c r="AQ97">
        <v>0</v>
      </c>
      <c r="AR97">
        <v>12.39811619537236</v>
      </c>
      <c r="AS97">
        <v>8.069337224200309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30.565297802674536</v>
      </c>
      <c r="BB97">
        <f t="shared" si="1"/>
        <v>700.6619223570043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1.8229699472858455E-4</v>
      </c>
      <c r="H98">
        <v>0</v>
      </c>
      <c r="I98">
        <v>0</v>
      </c>
      <c r="J98">
        <v>0</v>
      </c>
      <c r="K98">
        <v>165.84234394411945</v>
      </c>
      <c r="L98">
        <v>65.560231259472047</v>
      </c>
      <c r="M98">
        <v>0</v>
      </c>
      <c r="N98">
        <v>30.14973115014989</v>
      </c>
      <c r="O98">
        <v>50.628057412639393</v>
      </c>
      <c r="P98">
        <v>69.389148244647146</v>
      </c>
      <c r="Q98">
        <v>5.4366115253440164</v>
      </c>
      <c r="R98">
        <v>10.820237430571169</v>
      </c>
      <c r="S98">
        <v>6.7406084150442167</v>
      </c>
      <c r="T98">
        <v>0</v>
      </c>
      <c r="U98">
        <v>191.07589807139021</v>
      </c>
      <c r="V98">
        <v>3.6394889411665363</v>
      </c>
      <c r="W98">
        <v>8.5254531718200237</v>
      </c>
      <c r="X98">
        <v>37.65467539783625</v>
      </c>
      <c r="Y98">
        <v>0</v>
      </c>
      <c r="Z98">
        <v>3.3456608557712375</v>
      </c>
      <c r="AA98">
        <v>10.758123610937174</v>
      </c>
      <c r="AB98">
        <v>6.7031386753357376</v>
      </c>
      <c r="AC98">
        <v>2.4698959243849967</v>
      </c>
      <c r="AD98">
        <v>0</v>
      </c>
      <c r="AE98">
        <v>12.619174015356151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13.279116582928756</v>
      </c>
      <c r="AL98">
        <v>9.192971760375432</v>
      </c>
      <c r="AM98">
        <v>4.0341324845541067</v>
      </c>
      <c r="AN98">
        <v>0</v>
      </c>
      <c r="AO98">
        <v>0</v>
      </c>
      <c r="AP98">
        <v>0.42498987482536393</v>
      </c>
      <c r="AQ98">
        <v>0</v>
      </c>
      <c r="AR98">
        <v>12.39811619537236</v>
      </c>
      <c r="AS98">
        <v>8.069337224200309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30.46205616264686</v>
      </c>
      <c r="BB98">
        <f t="shared" si="1"/>
        <v>698.29526830258999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5.3124567631522922E-7</v>
      </c>
      <c r="H99">
        <f t="shared" si="2"/>
        <v>0</v>
      </c>
      <c r="I99">
        <f t="shared" si="2"/>
        <v>2.8168262289313123E-4</v>
      </c>
      <c r="J99">
        <f t="shared" si="2"/>
        <v>3.2796041502722491E-7</v>
      </c>
      <c r="K99">
        <f t="shared" si="2"/>
        <v>3.3067464801671282</v>
      </c>
      <c r="L99">
        <f t="shared" si="2"/>
        <v>1.2294093157459889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1.6653395578715295</v>
      </c>
      <c r="Q99">
        <f t="shared" si="2"/>
        <v>0.10119884526594805</v>
      </c>
      <c r="R99">
        <f t="shared" si="2"/>
        <v>0.23960758987025696</v>
      </c>
      <c r="S99">
        <f t="shared" si="2"/>
        <v>0.12959263625907991</v>
      </c>
      <c r="T99">
        <f t="shared" si="2"/>
        <v>0</v>
      </c>
      <c r="U99">
        <f t="shared" si="2"/>
        <v>4.5858215537133722</v>
      </c>
      <c r="V99">
        <f t="shared" si="2"/>
        <v>8.4625659870702585E-2</v>
      </c>
      <c r="W99">
        <f t="shared" si="2"/>
        <v>0.20506545753902092</v>
      </c>
      <c r="X99">
        <f t="shared" si="2"/>
        <v>0.89257340347525893</v>
      </c>
      <c r="Y99">
        <f t="shared" si="2"/>
        <v>0</v>
      </c>
      <c r="Z99">
        <f t="shared" si="2"/>
        <v>7.8204822503652696E-2</v>
      </c>
      <c r="AA99">
        <f t="shared" si="2"/>
        <v>0.10081990309643074</v>
      </c>
      <c r="AB99">
        <f t="shared" si="2"/>
        <v>9.3571731653757192E-2</v>
      </c>
      <c r="AC99">
        <f t="shared" si="2"/>
        <v>6.0754077149229493E-2</v>
      </c>
      <c r="AD99">
        <f t="shared" si="2"/>
        <v>5.176028375845744E-2</v>
      </c>
      <c r="AE99">
        <f t="shared" si="2"/>
        <v>0.15762079258792741</v>
      </c>
      <c r="AF99">
        <f t="shared" si="2"/>
        <v>0</v>
      </c>
      <c r="AG99">
        <f t="shared" si="2"/>
        <v>0</v>
      </c>
      <c r="AH99">
        <f t="shared" si="2"/>
        <v>0.26614696431974</v>
      </c>
      <c r="AI99">
        <f t="shared" si="2"/>
        <v>2.3757273849120977E-2</v>
      </c>
      <c r="AJ99">
        <f t="shared" si="2"/>
        <v>0</v>
      </c>
      <c r="AK99">
        <f t="shared" si="2"/>
        <v>0.31869879799028977</v>
      </c>
      <c r="AL99">
        <f t="shared" si="2"/>
        <v>0.24479994162718499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6.6118624760417039E-3</v>
      </c>
      <c r="AQ99">
        <f t="shared" si="2"/>
        <v>0</v>
      </c>
      <c r="AR99">
        <f t="shared" si="2"/>
        <v>0.29748434727166173</v>
      </c>
      <c r="AS99">
        <f t="shared" si="2"/>
        <v>0.19544072116149006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0.68432538384667818</v>
      </c>
      <c r="BB99">
        <f t="shared" si="1"/>
        <v>15.68709528234182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9.4448002812553078</v>
      </c>
      <c r="L3">
        <v>581.32785129677995</v>
      </c>
      <c r="M3">
        <v>28.366020531158117</v>
      </c>
      <c r="N3">
        <v>36.421793601254102</v>
      </c>
      <c r="O3">
        <v>0</v>
      </c>
      <c r="P3">
        <v>42.950713752515497</v>
      </c>
      <c r="Q3">
        <v>6.5635866591965195</v>
      </c>
      <c r="R3">
        <v>13.07401880473064</v>
      </c>
      <c r="S3">
        <v>8.128380735788614</v>
      </c>
      <c r="T3">
        <v>0</v>
      </c>
      <c r="U3">
        <v>107.59694735463611</v>
      </c>
      <c r="V3">
        <v>4.3908787347543941</v>
      </c>
      <c r="W3">
        <v>10.731093177817861</v>
      </c>
      <c r="X3">
        <v>45.482005372441904</v>
      </c>
      <c r="Y3">
        <v>0</v>
      </c>
      <c r="Z3">
        <v>4.0411368131914012</v>
      </c>
      <c r="AA3">
        <v>0</v>
      </c>
      <c r="AB3">
        <v>4.0278600954059653</v>
      </c>
      <c r="AC3">
        <v>2.9838847793977066</v>
      </c>
      <c r="AD3">
        <v>0</v>
      </c>
      <c r="AE3">
        <v>10.125583681099354</v>
      </c>
      <c r="AF3">
        <v>2.4926670562492586</v>
      </c>
      <c r="AG3">
        <v>12.347609860980889</v>
      </c>
      <c r="AH3">
        <v>0</v>
      </c>
      <c r="AI3">
        <v>0</v>
      </c>
      <c r="AJ3">
        <v>0</v>
      </c>
      <c r="AK3">
        <v>16.039590709693343</v>
      </c>
      <c r="AL3">
        <v>0</v>
      </c>
      <c r="AM3">
        <v>4.8728889137112503</v>
      </c>
      <c r="AN3">
        <v>0.96116851263619274</v>
      </c>
      <c r="AO3">
        <v>0</v>
      </c>
      <c r="AP3">
        <v>0.39493045637385898</v>
      </c>
      <c r="AQ3">
        <v>0</v>
      </c>
      <c r="AR3">
        <v>14.97589855696369</v>
      </c>
      <c r="AS3">
        <v>10.036328116693001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40.871105262327447</v>
      </c>
      <c r="BB3">
        <f>SUM(B3:AZ3)-BA3</f>
        <v>936.90653259239753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9.4448002812553078</v>
      </c>
      <c r="L4">
        <v>581.32785129677995</v>
      </c>
      <c r="M4">
        <v>28.366020531158117</v>
      </c>
      <c r="N4">
        <v>36.421793601254102</v>
      </c>
      <c r="O4">
        <v>0</v>
      </c>
      <c r="P4">
        <v>42.950713752515497</v>
      </c>
      <c r="Q4">
        <v>6.5635866591965195</v>
      </c>
      <c r="R4">
        <v>13.07401880473064</v>
      </c>
      <c r="S4">
        <v>8.128380735788614</v>
      </c>
      <c r="T4">
        <v>0</v>
      </c>
      <c r="U4">
        <v>107.59694735463611</v>
      </c>
      <c r="V4">
        <v>4.3908787347543941</v>
      </c>
      <c r="W4">
        <v>10.731093177817861</v>
      </c>
      <c r="X4">
        <v>45.482005372441904</v>
      </c>
      <c r="Y4">
        <v>0</v>
      </c>
      <c r="Z4">
        <v>4.0411368131914012</v>
      </c>
      <c r="AA4">
        <v>0</v>
      </c>
      <c r="AB4">
        <v>4.0278600954059653</v>
      </c>
      <c r="AC4">
        <v>0</v>
      </c>
      <c r="AD4">
        <v>0</v>
      </c>
      <c r="AE4">
        <v>10.125583681099354</v>
      </c>
      <c r="AF4">
        <v>2.4926670562492586</v>
      </c>
      <c r="AG4">
        <v>12.347609860980889</v>
      </c>
      <c r="AH4">
        <v>0</v>
      </c>
      <c r="AI4">
        <v>0</v>
      </c>
      <c r="AJ4">
        <v>0</v>
      </c>
      <c r="AK4">
        <v>16.039590709693343</v>
      </c>
      <c r="AL4">
        <v>0</v>
      </c>
      <c r="AM4">
        <v>4.8728889137112503</v>
      </c>
      <c r="AN4">
        <v>0.96116851263619274</v>
      </c>
      <c r="AO4">
        <v>0</v>
      </c>
      <c r="AP4">
        <v>0.39493045637385898</v>
      </c>
      <c r="AQ4">
        <v>0</v>
      </c>
      <c r="AR4">
        <v>14.97589855696369</v>
      </c>
      <c r="AS4">
        <v>10.036328116693001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40.746378878548626</v>
      </c>
      <c r="BB4">
        <f t="shared" ref="BB4:BB67" si="0">SUM(B4:AZ4)-BA4</f>
        <v>934.04737419677861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9.4448002812553078</v>
      </c>
      <c r="L5">
        <v>581.32785129677995</v>
      </c>
      <c r="M5">
        <v>28.366020531158117</v>
      </c>
      <c r="N5">
        <v>36.421793601254102</v>
      </c>
      <c r="O5">
        <v>0</v>
      </c>
      <c r="P5">
        <v>42.950713752515497</v>
      </c>
      <c r="Q5">
        <v>6.5635866591965195</v>
      </c>
      <c r="R5">
        <v>13.07401880473064</v>
      </c>
      <c r="S5">
        <v>8.128380735788614</v>
      </c>
      <c r="T5">
        <v>0</v>
      </c>
      <c r="U5">
        <v>107.59694735463611</v>
      </c>
      <c r="V5">
        <v>4.3908787347543941</v>
      </c>
      <c r="W5">
        <v>10.288980204913763</v>
      </c>
      <c r="X5">
        <v>45.482005372441904</v>
      </c>
      <c r="Y5">
        <v>0</v>
      </c>
      <c r="Z5">
        <v>4.0411368131914012</v>
      </c>
      <c r="AA5">
        <v>0</v>
      </c>
      <c r="AB5">
        <v>0</v>
      </c>
      <c r="AC5">
        <v>0</v>
      </c>
      <c r="AD5">
        <v>0</v>
      </c>
      <c r="AE5">
        <v>5.0627918405496768</v>
      </c>
      <c r="AF5">
        <v>2.4926670562492586</v>
      </c>
      <c r="AG5">
        <v>12.347609860980889</v>
      </c>
      <c r="AH5">
        <v>0</v>
      </c>
      <c r="AI5">
        <v>0</v>
      </c>
      <c r="AJ5">
        <v>0</v>
      </c>
      <c r="AK5">
        <v>16.039590709693343</v>
      </c>
      <c r="AL5">
        <v>0</v>
      </c>
      <c r="AM5">
        <v>4.8728889137112503</v>
      </c>
      <c r="AN5">
        <v>0.96116851263619274</v>
      </c>
      <c r="AO5">
        <v>0</v>
      </c>
      <c r="AP5">
        <v>0.39493045637385898</v>
      </c>
      <c r="AQ5">
        <v>0</v>
      </c>
      <c r="AR5">
        <v>14.97589855696369</v>
      </c>
      <c r="AS5">
        <v>10.036328116693001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40.347909305358286</v>
      </c>
      <c r="BB5">
        <f t="shared" si="0"/>
        <v>924.91307886110928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9.4448002812553078</v>
      </c>
      <c r="L6">
        <v>581.32785129677995</v>
      </c>
      <c r="M6">
        <v>28.366020531158117</v>
      </c>
      <c r="N6">
        <v>36.421793601254102</v>
      </c>
      <c r="O6">
        <v>0</v>
      </c>
      <c r="P6">
        <v>42.950713752515497</v>
      </c>
      <c r="Q6">
        <v>6.5635866591965195</v>
      </c>
      <c r="R6">
        <v>13.07401880473064</v>
      </c>
      <c r="S6">
        <v>8.128380735788614</v>
      </c>
      <c r="T6">
        <v>0</v>
      </c>
      <c r="U6">
        <v>107.59694735463611</v>
      </c>
      <c r="V6">
        <v>4.3908787347543941</v>
      </c>
      <c r="W6">
        <v>10.288980204913763</v>
      </c>
      <c r="X6">
        <v>45.482005372441904</v>
      </c>
      <c r="Y6">
        <v>0</v>
      </c>
      <c r="Z6">
        <v>4.0411368131914012</v>
      </c>
      <c r="AA6">
        <v>0</v>
      </c>
      <c r="AB6">
        <v>0</v>
      </c>
      <c r="AC6">
        <v>0</v>
      </c>
      <c r="AD6">
        <v>0</v>
      </c>
      <c r="AE6">
        <v>5.0627918405496768</v>
      </c>
      <c r="AF6">
        <v>2.4926670562492586</v>
      </c>
      <c r="AG6">
        <v>12.347609860980889</v>
      </c>
      <c r="AH6">
        <v>0</v>
      </c>
      <c r="AI6">
        <v>0</v>
      </c>
      <c r="AJ6">
        <v>0</v>
      </c>
      <c r="AK6">
        <v>16.039590709693343</v>
      </c>
      <c r="AL6">
        <v>0</v>
      </c>
      <c r="AM6">
        <v>4.8728889137112503</v>
      </c>
      <c r="AN6">
        <v>0.96116851263619274</v>
      </c>
      <c r="AO6">
        <v>0</v>
      </c>
      <c r="AP6">
        <v>0.39493045637385898</v>
      </c>
      <c r="AQ6">
        <v>0</v>
      </c>
      <c r="AR6">
        <v>14.97589855696369</v>
      </c>
      <c r="AS6">
        <v>10.036328116693001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40.347909305358286</v>
      </c>
      <c r="BB6">
        <f t="shared" si="0"/>
        <v>924.91307886110928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9.4448002812553078</v>
      </c>
      <c r="L7">
        <v>581.32785129677995</v>
      </c>
      <c r="M7">
        <v>28.366020531158117</v>
      </c>
      <c r="N7">
        <v>36.421793601254102</v>
      </c>
      <c r="O7">
        <v>0</v>
      </c>
      <c r="P7">
        <v>42.950713752515497</v>
      </c>
      <c r="Q7">
        <v>6.5635866591965195</v>
      </c>
      <c r="R7">
        <v>13.07401880473064</v>
      </c>
      <c r="S7">
        <v>8.128380735788614</v>
      </c>
      <c r="T7">
        <v>0</v>
      </c>
      <c r="U7">
        <v>107.59694735463611</v>
      </c>
      <c r="V7">
        <v>4.3908787347543941</v>
      </c>
      <c r="W7">
        <v>10.288980204913763</v>
      </c>
      <c r="X7">
        <v>45.482005372441904</v>
      </c>
      <c r="Y7">
        <v>0</v>
      </c>
      <c r="Z7">
        <v>4.0411368131914012</v>
      </c>
      <c r="AA7">
        <v>0</v>
      </c>
      <c r="AB7">
        <v>0</v>
      </c>
      <c r="AC7">
        <v>0</v>
      </c>
      <c r="AD7">
        <v>0</v>
      </c>
      <c r="AE7">
        <v>5.0627918405496768</v>
      </c>
      <c r="AF7">
        <v>2.4926670562492586</v>
      </c>
      <c r="AG7">
        <v>12.347609860980889</v>
      </c>
      <c r="AH7">
        <v>0</v>
      </c>
      <c r="AI7">
        <v>0</v>
      </c>
      <c r="AJ7">
        <v>0</v>
      </c>
      <c r="AK7">
        <v>16.039590709693343</v>
      </c>
      <c r="AL7">
        <v>0</v>
      </c>
      <c r="AM7">
        <v>4.8728889137112503</v>
      </c>
      <c r="AN7">
        <v>0.96116851263619274</v>
      </c>
      <c r="AO7">
        <v>0</v>
      </c>
      <c r="AP7">
        <v>0.39493045637385898</v>
      </c>
      <c r="AQ7">
        <v>0</v>
      </c>
      <c r="AR7">
        <v>16.337344084072942</v>
      </c>
      <c r="AS7">
        <v>10.036328116693001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40.404817728391457</v>
      </c>
      <c r="BB7">
        <f t="shared" si="0"/>
        <v>926.21761596518536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9.4448002812553078</v>
      </c>
      <c r="L8">
        <v>581.32785129677995</v>
      </c>
      <c r="M8">
        <v>28.366020531158117</v>
      </c>
      <c r="N8">
        <v>36.421793601254102</v>
      </c>
      <c r="O8">
        <v>0</v>
      </c>
      <c r="P8">
        <v>42.950713752515497</v>
      </c>
      <c r="Q8">
        <v>6.5635866591965195</v>
      </c>
      <c r="R8">
        <v>13.07401880473064</v>
      </c>
      <c r="S8">
        <v>8.128380735788614</v>
      </c>
      <c r="T8">
        <v>0</v>
      </c>
      <c r="U8">
        <v>107.59694735463611</v>
      </c>
      <c r="V8">
        <v>4.3908787347543941</v>
      </c>
      <c r="W8">
        <v>10.288980204913763</v>
      </c>
      <c r="X8">
        <v>45.482005372441904</v>
      </c>
      <c r="Y8">
        <v>0</v>
      </c>
      <c r="Z8">
        <v>4.0411368131914012</v>
      </c>
      <c r="AA8">
        <v>0</v>
      </c>
      <c r="AB8">
        <v>0</v>
      </c>
      <c r="AC8">
        <v>0</v>
      </c>
      <c r="AD8">
        <v>0</v>
      </c>
      <c r="AE8">
        <v>5.0627918405496768</v>
      </c>
      <c r="AF8">
        <v>2.4926670562492586</v>
      </c>
      <c r="AG8">
        <v>12.347609860980889</v>
      </c>
      <c r="AH8">
        <v>0</v>
      </c>
      <c r="AI8">
        <v>0</v>
      </c>
      <c r="AJ8">
        <v>0</v>
      </c>
      <c r="AK8">
        <v>16.039590709693343</v>
      </c>
      <c r="AL8">
        <v>0</v>
      </c>
      <c r="AM8">
        <v>4.8728889137112503</v>
      </c>
      <c r="AN8">
        <v>0.96116851263619274</v>
      </c>
      <c r="AO8">
        <v>0</v>
      </c>
      <c r="AP8">
        <v>0.39493045637385898</v>
      </c>
      <c r="AQ8">
        <v>0</v>
      </c>
      <c r="AR8">
        <v>16.337344084072942</v>
      </c>
      <c r="AS8">
        <v>10.036328116693001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40.404817728391457</v>
      </c>
      <c r="BB8">
        <f t="shared" si="0"/>
        <v>926.21761596518536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9.4448002812553078</v>
      </c>
      <c r="L9">
        <v>581.32785129677995</v>
      </c>
      <c r="M9">
        <v>28.366020531158117</v>
      </c>
      <c r="N9">
        <v>36.421793601254102</v>
      </c>
      <c r="O9">
        <v>0</v>
      </c>
      <c r="P9">
        <v>42.950713752515497</v>
      </c>
      <c r="Q9">
        <v>6.5635866591965195</v>
      </c>
      <c r="R9">
        <v>13.07401880473064</v>
      </c>
      <c r="S9">
        <v>8.128380735788614</v>
      </c>
      <c r="T9">
        <v>0</v>
      </c>
      <c r="U9">
        <v>107.59694735463611</v>
      </c>
      <c r="V9">
        <v>4.3908787347543941</v>
      </c>
      <c r="W9">
        <v>10.674953088608799</v>
      </c>
      <c r="X9">
        <v>45.482005372441904</v>
      </c>
      <c r="Y9">
        <v>0</v>
      </c>
      <c r="Z9">
        <v>4.0411368131914012</v>
      </c>
      <c r="AA9">
        <v>0</v>
      </c>
      <c r="AB9">
        <v>0</v>
      </c>
      <c r="AC9">
        <v>0</v>
      </c>
      <c r="AD9">
        <v>0</v>
      </c>
      <c r="AE9">
        <v>0</v>
      </c>
      <c r="AF9">
        <v>2.4926670562492586</v>
      </c>
      <c r="AG9">
        <v>12.347609860980889</v>
      </c>
      <c r="AH9">
        <v>0</v>
      </c>
      <c r="AI9">
        <v>0</v>
      </c>
      <c r="AJ9">
        <v>0</v>
      </c>
      <c r="AK9">
        <v>16.039590709693343</v>
      </c>
      <c r="AL9">
        <v>0</v>
      </c>
      <c r="AM9">
        <v>4.8728889137112503</v>
      </c>
      <c r="AN9">
        <v>0.96116851263619274</v>
      </c>
      <c r="AO9">
        <v>0</v>
      </c>
      <c r="AP9">
        <v>0.39493045637385898</v>
      </c>
      <c r="AQ9">
        <v>0</v>
      </c>
      <c r="AR9">
        <v>14.97589855696369</v>
      </c>
      <c r="AS9">
        <v>10.036328116693001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40.152418272961761</v>
      </c>
      <c r="BB9">
        <f t="shared" si="0"/>
        <v>920.43175093665116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9.4448002812553078</v>
      </c>
      <c r="L10">
        <v>581.32785129677995</v>
      </c>
      <c r="M10">
        <v>28.366020531158117</v>
      </c>
      <c r="N10">
        <v>36.421793601254102</v>
      </c>
      <c r="O10">
        <v>0</v>
      </c>
      <c r="P10">
        <v>42.950713752515497</v>
      </c>
      <c r="Q10">
        <v>6.5635866591965195</v>
      </c>
      <c r="R10">
        <v>13.07401880473064</v>
      </c>
      <c r="S10">
        <v>8.128380735788614</v>
      </c>
      <c r="T10">
        <v>0</v>
      </c>
      <c r="U10">
        <v>107.59694735463611</v>
      </c>
      <c r="V10">
        <v>4.3908787347543941</v>
      </c>
      <c r="W10">
        <v>10.731093177817861</v>
      </c>
      <c r="X10">
        <v>45.482005372441904</v>
      </c>
      <c r="Y10">
        <v>0</v>
      </c>
      <c r="Z10">
        <v>4.0411368131914012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2.4926670562492586</v>
      </c>
      <c r="AG10">
        <v>12.347609860980889</v>
      </c>
      <c r="AH10">
        <v>0</v>
      </c>
      <c r="AI10">
        <v>0</v>
      </c>
      <c r="AJ10">
        <v>0</v>
      </c>
      <c r="AK10">
        <v>16.039590709693343</v>
      </c>
      <c r="AL10">
        <v>0</v>
      </c>
      <c r="AM10">
        <v>4.8728889137112503</v>
      </c>
      <c r="AN10">
        <v>0.96116851263619274</v>
      </c>
      <c r="AO10">
        <v>0</v>
      </c>
      <c r="AP10">
        <v>0.39493045637385898</v>
      </c>
      <c r="AQ10">
        <v>0</v>
      </c>
      <c r="AR10">
        <v>14.97589855696369</v>
      </c>
      <c r="AS10">
        <v>10.036328116693001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40.154764928690703</v>
      </c>
      <c r="BB10">
        <f t="shared" si="0"/>
        <v>920.48554437013127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9.4448002812553078</v>
      </c>
      <c r="L11">
        <v>581.32785129677995</v>
      </c>
      <c r="M11">
        <v>28.366020531158117</v>
      </c>
      <c r="N11">
        <v>36.421793601254102</v>
      </c>
      <c r="O11">
        <v>0</v>
      </c>
      <c r="P11">
        <v>42.950713752515497</v>
      </c>
      <c r="Q11">
        <v>6.5635866591965195</v>
      </c>
      <c r="R11">
        <v>13.07401880473064</v>
      </c>
      <c r="S11">
        <v>8.128380735788614</v>
      </c>
      <c r="T11">
        <v>0</v>
      </c>
      <c r="U11">
        <v>107.59694735463611</v>
      </c>
      <c r="V11">
        <v>4.3908787347543941</v>
      </c>
      <c r="W11">
        <v>10.731093177817861</v>
      </c>
      <c r="X11">
        <v>45.482005372441904</v>
      </c>
      <c r="Y11">
        <v>0</v>
      </c>
      <c r="Z11">
        <v>4.0411368131914012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2.4926670562492586</v>
      </c>
      <c r="AG11">
        <v>12.347609860980889</v>
      </c>
      <c r="AH11">
        <v>0</v>
      </c>
      <c r="AI11">
        <v>0</v>
      </c>
      <c r="AJ11">
        <v>0</v>
      </c>
      <c r="AK11">
        <v>16.039590709693343</v>
      </c>
      <c r="AL11">
        <v>0</v>
      </c>
      <c r="AM11">
        <v>4.8728889137112503</v>
      </c>
      <c r="AN11">
        <v>0.96116851263619274</v>
      </c>
      <c r="AO11">
        <v>0</v>
      </c>
      <c r="AP11">
        <v>0.39493045637385898</v>
      </c>
      <c r="AQ11">
        <v>0</v>
      </c>
      <c r="AR11">
        <v>14.97589855696369</v>
      </c>
      <c r="AS11">
        <v>10.036328116693001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40.154764928690703</v>
      </c>
      <c r="BB11">
        <f t="shared" si="0"/>
        <v>920.48554437013127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9.4448002812553078</v>
      </c>
      <c r="L12">
        <v>581.32785129677995</v>
      </c>
      <c r="M12">
        <v>28.366020531158117</v>
      </c>
      <c r="N12">
        <v>36.421793601254102</v>
      </c>
      <c r="O12">
        <v>0</v>
      </c>
      <c r="P12">
        <v>42.950713752515497</v>
      </c>
      <c r="Q12">
        <v>6.5635866591965195</v>
      </c>
      <c r="R12">
        <v>13.07401880473064</v>
      </c>
      <c r="S12">
        <v>8.128380735788614</v>
      </c>
      <c r="T12">
        <v>0</v>
      </c>
      <c r="U12">
        <v>107.59694735463611</v>
      </c>
      <c r="V12">
        <v>4.3908787347543941</v>
      </c>
      <c r="W12">
        <v>10.731093177817861</v>
      </c>
      <c r="X12">
        <v>45.482005372441904</v>
      </c>
      <c r="Y12">
        <v>0</v>
      </c>
      <c r="Z12">
        <v>4.0411368131914012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2.4926670562492586</v>
      </c>
      <c r="AG12">
        <v>12.347609860980889</v>
      </c>
      <c r="AH12">
        <v>0</v>
      </c>
      <c r="AI12">
        <v>0</v>
      </c>
      <c r="AJ12">
        <v>0</v>
      </c>
      <c r="AK12">
        <v>16.039590709693343</v>
      </c>
      <c r="AL12">
        <v>0</v>
      </c>
      <c r="AM12">
        <v>4.8728889137112503</v>
      </c>
      <c r="AN12">
        <v>0.96116851263619274</v>
      </c>
      <c r="AO12">
        <v>0</v>
      </c>
      <c r="AP12">
        <v>0.39493045637385898</v>
      </c>
      <c r="AQ12">
        <v>0</v>
      </c>
      <c r="AR12">
        <v>14.97589855696369</v>
      </c>
      <c r="AS12">
        <v>9.8339428819687065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40.146305225879232</v>
      </c>
      <c r="BB12">
        <f t="shared" si="0"/>
        <v>920.29161883821848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9.4448002812553078</v>
      </c>
      <c r="L13">
        <v>581.32785129677995</v>
      </c>
      <c r="M13">
        <v>28.366020531158117</v>
      </c>
      <c r="N13">
        <v>36.421793601254102</v>
      </c>
      <c r="O13">
        <v>0</v>
      </c>
      <c r="P13">
        <v>42.950713752515497</v>
      </c>
      <c r="Q13">
        <v>6.5635866591965195</v>
      </c>
      <c r="R13">
        <v>13.07401880473064</v>
      </c>
      <c r="S13">
        <v>8.128380735788614</v>
      </c>
      <c r="T13">
        <v>0</v>
      </c>
      <c r="U13">
        <v>107.59694735463611</v>
      </c>
      <c r="V13">
        <v>4.3908787347543941</v>
      </c>
      <c r="W13">
        <v>10.731093177817861</v>
      </c>
      <c r="X13">
        <v>45.482005372441904</v>
      </c>
      <c r="Y13">
        <v>0</v>
      </c>
      <c r="Z13">
        <v>4.0411368131914012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2.4926670562492586</v>
      </c>
      <c r="AG13">
        <v>12.347609860980889</v>
      </c>
      <c r="AH13">
        <v>0</v>
      </c>
      <c r="AI13">
        <v>0</v>
      </c>
      <c r="AJ13">
        <v>0</v>
      </c>
      <c r="AK13">
        <v>16.039590709693343</v>
      </c>
      <c r="AL13">
        <v>0</v>
      </c>
      <c r="AM13">
        <v>4.8728889137112503</v>
      </c>
      <c r="AN13">
        <v>0.96116851263619274</v>
      </c>
      <c r="AO13">
        <v>0</v>
      </c>
      <c r="AP13">
        <v>0.39493045637385898</v>
      </c>
      <c r="AQ13">
        <v>0</v>
      </c>
      <c r="AR13">
        <v>14.97589855696369</v>
      </c>
      <c r="AS13">
        <v>9.8339428819687065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40.146305225879232</v>
      </c>
      <c r="BB13">
        <f t="shared" si="0"/>
        <v>920.29161883821848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9.4448002812553078</v>
      </c>
      <c r="L14">
        <v>581.32785129677995</v>
      </c>
      <c r="M14">
        <v>28.366020531158117</v>
      </c>
      <c r="N14">
        <v>36.421793601254102</v>
      </c>
      <c r="O14">
        <v>0</v>
      </c>
      <c r="P14">
        <v>42.950713752515497</v>
      </c>
      <c r="Q14">
        <v>6.5635866591965195</v>
      </c>
      <c r="R14">
        <v>13.07401880473064</v>
      </c>
      <c r="S14">
        <v>8.128380735788614</v>
      </c>
      <c r="T14">
        <v>0</v>
      </c>
      <c r="U14">
        <v>107.59694735463611</v>
      </c>
      <c r="V14">
        <v>4.3908787347543941</v>
      </c>
      <c r="W14">
        <v>10.731093177817861</v>
      </c>
      <c r="X14">
        <v>45.482005372441904</v>
      </c>
      <c r="Y14">
        <v>0</v>
      </c>
      <c r="Z14">
        <v>4.0411368131914012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2.4926670562492586</v>
      </c>
      <c r="AG14">
        <v>12.347609860980889</v>
      </c>
      <c r="AH14">
        <v>0</v>
      </c>
      <c r="AI14">
        <v>0</v>
      </c>
      <c r="AJ14">
        <v>0</v>
      </c>
      <c r="AK14">
        <v>16.039590709693343</v>
      </c>
      <c r="AL14">
        <v>0</v>
      </c>
      <c r="AM14">
        <v>4.8728889137112503</v>
      </c>
      <c r="AN14">
        <v>0.96116851263619274</v>
      </c>
      <c r="AO14">
        <v>0</v>
      </c>
      <c r="AP14">
        <v>0.39493045637385898</v>
      </c>
      <c r="AQ14">
        <v>0</v>
      </c>
      <c r="AR14">
        <v>14.97589855696369</v>
      </c>
      <c r="AS14">
        <v>9.8339428819687065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40.146305225879232</v>
      </c>
      <c r="BB14">
        <f t="shared" si="0"/>
        <v>920.29161883821848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9.4448002812553078</v>
      </c>
      <c r="L15">
        <v>581.32785129677995</v>
      </c>
      <c r="M15">
        <v>28.366020531158117</v>
      </c>
      <c r="N15">
        <v>36.421793601254102</v>
      </c>
      <c r="O15">
        <v>0</v>
      </c>
      <c r="P15">
        <v>42.950713752515497</v>
      </c>
      <c r="Q15">
        <v>6.5635866591965195</v>
      </c>
      <c r="R15">
        <v>13.07401880473064</v>
      </c>
      <c r="S15">
        <v>8.128380735788614</v>
      </c>
      <c r="T15">
        <v>0</v>
      </c>
      <c r="U15">
        <v>107.59694735463611</v>
      </c>
      <c r="V15">
        <v>4.3908787347543941</v>
      </c>
      <c r="W15">
        <v>10.731093177817861</v>
      </c>
      <c r="X15">
        <v>45.482005372441904</v>
      </c>
      <c r="Y15">
        <v>0</v>
      </c>
      <c r="Z15">
        <v>4.0411368131914012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2.4926670562492586</v>
      </c>
      <c r="AG15">
        <v>12.347609860980889</v>
      </c>
      <c r="AH15">
        <v>0</v>
      </c>
      <c r="AI15">
        <v>0</v>
      </c>
      <c r="AJ15">
        <v>0</v>
      </c>
      <c r="AK15">
        <v>16.039590709693343</v>
      </c>
      <c r="AL15">
        <v>0</v>
      </c>
      <c r="AM15">
        <v>4.8728889137112503</v>
      </c>
      <c r="AN15">
        <v>0.96116851263619274</v>
      </c>
      <c r="AO15">
        <v>0</v>
      </c>
      <c r="AP15">
        <v>0.39493045637385898</v>
      </c>
      <c r="AQ15">
        <v>0</v>
      </c>
      <c r="AR15">
        <v>14.97589855696369</v>
      </c>
      <c r="AS15">
        <v>9.8339428819687065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40.146305225879232</v>
      </c>
      <c r="BB15">
        <f t="shared" si="0"/>
        <v>920.29161883821848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9.4448002812553078</v>
      </c>
      <c r="L16">
        <v>581.32785129677995</v>
      </c>
      <c r="M16">
        <v>28.366020531158117</v>
      </c>
      <c r="N16">
        <v>36.421793601254102</v>
      </c>
      <c r="O16">
        <v>0</v>
      </c>
      <c r="P16">
        <v>42.950713752515497</v>
      </c>
      <c r="Q16">
        <v>6.5635866591965195</v>
      </c>
      <c r="R16">
        <v>13.07401880473064</v>
      </c>
      <c r="S16">
        <v>8.128380735788614</v>
      </c>
      <c r="T16">
        <v>0</v>
      </c>
      <c r="U16">
        <v>107.59694735463611</v>
      </c>
      <c r="V16">
        <v>4.3908787347543941</v>
      </c>
      <c r="W16">
        <v>10.731093177817861</v>
      </c>
      <c r="X16">
        <v>45.482005372441904</v>
      </c>
      <c r="Y16">
        <v>0</v>
      </c>
      <c r="Z16">
        <v>4.0411368131914012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2.4926670562492586</v>
      </c>
      <c r="AG16">
        <v>12.347609860980889</v>
      </c>
      <c r="AH16">
        <v>0</v>
      </c>
      <c r="AI16">
        <v>0</v>
      </c>
      <c r="AJ16">
        <v>0</v>
      </c>
      <c r="AK16">
        <v>16.039590709693343</v>
      </c>
      <c r="AL16">
        <v>0</v>
      </c>
      <c r="AM16">
        <v>4.8728889137112503</v>
      </c>
      <c r="AN16">
        <v>0.96116851263619274</v>
      </c>
      <c r="AO16">
        <v>0</v>
      </c>
      <c r="AP16">
        <v>0.39493045637385898</v>
      </c>
      <c r="AQ16">
        <v>0</v>
      </c>
      <c r="AR16">
        <v>14.97589855696369</v>
      </c>
      <c r="AS16">
        <v>9.8339428819687065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40.146305225879232</v>
      </c>
      <c r="BB16">
        <f t="shared" si="0"/>
        <v>920.29161883821848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9.4447937526154391</v>
      </c>
      <c r="L17">
        <v>581.32785129677995</v>
      </c>
      <c r="M17">
        <v>28.366020531158117</v>
      </c>
      <c r="N17">
        <v>36.421793601254102</v>
      </c>
      <c r="O17">
        <v>0</v>
      </c>
      <c r="P17">
        <v>42.950713752515497</v>
      </c>
      <c r="Q17">
        <v>6.5635866591965195</v>
      </c>
      <c r="R17">
        <v>13.07401880473064</v>
      </c>
      <c r="S17">
        <v>8.128380735788614</v>
      </c>
      <c r="T17">
        <v>0</v>
      </c>
      <c r="U17">
        <v>107.59694735463611</v>
      </c>
      <c r="V17">
        <v>4.3908787347543941</v>
      </c>
      <c r="W17">
        <v>10.731093177817861</v>
      </c>
      <c r="X17">
        <v>45.482005372441904</v>
      </c>
      <c r="Y17">
        <v>0</v>
      </c>
      <c r="Z17">
        <v>2.0205684065957006</v>
      </c>
      <c r="AA17">
        <v>0</v>
      </c>
      <c r="AB17">
        <v>0</v>
      </c>
      <c r="AC17">
        <v>0</v>
      </c>
      <c r="AD17">
        <v>0</v>
      </c>
      <c r="AE17">
        <v>5.0627918405496768</v>
      </c>
      <c r="AF17">
        <v>2.4926670562492586</v>
      </c>
      <c r="AG17">
        <v>12.347609860980889</v>
      </c>
      <c r="AH17">
        <v>0</v>
      </c>
      <c r="AI17">
        <v>0</v>
      </c>
      <c r="AJ17">
        <v>0</v>
      </c>
      <c r="AK17">
        <v>16.039590709693343</v>
      </c>
      <c r="AL17">
        <v>0</v>
      </c>
      <c r="AM17">
        <v>4.8728889137112503</v>
      </c>
      <c r="AN17">
        <v>0.96116851263619274</v>
      </c>
      <c r="AO17">
        <v>0</v>
      </c>
      <c r="AP17">
        <v>0</v>
      </c>
      <c r="AQ17">
        <v>0</v>
      </c>
      <c r="AR17">
        <v>14.97589855696369</v>
      </c>
      <c r="AS17">
        <v>9.8339428819687065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40.256961799444937</v>
      </c>
      <c r="BB17">
        <f t="shared" si="0"/>
        <v>922.82824871359287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9.44486199893527</v>
      </c>
      <c r="L18">
        <v>581.32785129677995</v>
      </c>
      <c r="M18">
        <v>28.366020531158117</v>
      </c>
      <c r="N18">
        <v>36.421793601254102</v>
      </c>
      <c r="O18">
        <v>0</v>
      </c>
      <c r="P18">
        <v>42.950713752515497</v>
      </c>
      <c r="Q18">
        <v>6.5635866591965195</v>
      </c>
      <c r="R18">
        <v>13.07401880473064</v>
      </c>
      <c r="S18">
        <v>8.128380735788614</v>
      </c>
      <c r="T18">
        <v>0</v>
      </c>
      <c r="U18">
        <v>107.59694735463611</v>
      </c>
      <c r="V18">
        <v>4.3908787347543941</v>
      </c>
      <c r="W18">
        <v>10.731093177817861</v>
      </c>
      <c r="X18">
        <v>45.482005372441904</v>
      </c>
      <c r="Y18">
        <v>0</v>
      </c>
      <c r="Z18">
        <v>2.0205684065957006</v>
      </c>
      <c r="AA18">
        <v>0</v>
      </c>
      <c r="AB18">
        <v>0</v>
      </c>
      <c r="AC18">
        <v>0</v>
      </c>
      <c r="AD18">
        <v>0</v>
      </c>
      <c r="AE18">
        <v>5.0627918405496768</v>
      </c>
      <c r="AF18">
        <v>2.4926670562492586</v>
      </c>
      <c r="AG18">
        <v>12.347609860980889</v>
      </c>
      <c r="AH18">
        <v>0</v>
      </c>
      <c r="AI18">
        <v>0</v>
      </c>
      <c r="AJ18">
        <v>0</v>
      </c>
      <c r="AK18">
        <v>16.039590709693343</v>
      </c>
      <c r="AL18">
        <v>0</v>
      </c>
      <c r="AM18">
        <v>4.8728889137112503</v>
      </c>
      <c r="AN18">
        <v>0.96116851263619274</v>
      </c>
      <c r="AO18">
        <v>0</v>
      </c>
      <c r="AP18">
        <v>0</v>
      </c>
      <c r="AQ18">
        <v>0</v>
      </c>
      <c r="AR18">
        <v>14.97589855696369</v>
      </c>
      <c r="AS18">
        <v>9.8339428819687065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40.256964652141107</v>
      </c>
      <c r="BB18">
        <f t="shared" si="0"/>
        <v>922.82831410721656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9.44486199893527</v>
      </c>
      <c r="L19">
        <v>581.32785129677995</v>
      </c>
      <c r="M19">
        <v>28.366020531158117</v>
      </c>
      <c r="N19">
        <v>36.421793601254102</v>
      </c>
      <c r="O19">
        <v>0</v>
      </c>
      <c r="P19">
        <v>42.950713752515497</v>
      </c>
      <c r="Q19">
        <v>6.5635866591965195</v>
      </c>
      <c r="R19">
        <v>13.07401880473064</v>
      </c>
      <c r="S19">
        <v>8.128380735788614</v>
      </c>
      <c r="T19">
        <v>0</v>
      </c>
      <c r="U19">
        <v>107.59694735463611</v>
      </c>
      <c r="V19">
        <v>6.3915523568885479</v>
      </c>
      <c r="W19">
        <v>10.731093177817861</v>
      </c>
      <c r="X19">
        <v>45.482005372441904</v>
      </c>
      <c r="Y19">
        <v>0</v>
      </c>
      <c r="Z19">
        <v>2.0205684065957006</v>
      </c>
      <c r="AA19">
        <v>0</v>
      </c>
      <c r="AB19">
        <v>0</v>
      </c>
      <c r="AC19">
        <v>0</v>
      </c>
      <c r="AD19">
        <v>0</v>
      </c>
      <c r="AE19">
        <v>10.160390400200308</v>
      </c>
      <c r="AF19">
        <v>2.4926670562492586</v>
      </c>
      <c r="AG19">
        <v>12.347609860980889</v>
      </c>
      <c r="AH19">
        <v>0</v>
      </c>
      <c r="AI19">
        <v>0</v>
      </c>
      <c r="AJ19">
        <v>0</v>
      </c>
      <c r="AK19">
        <v>16.039590709693343</v>
      </c>
      <c r="AL19">
        <v>0</v>
      </c>
      <c r="AM19">
        <v>4.8728889137112503</v>
      </c>
      <c r="AN19">
        <v>0.96116851263619274</v>
      </c>
      <c r="AO19">
        <v>0</v>
      </c>
      <c r="AP19">
        <v>0</v>
      </c>
      <c r="AQ19">
        <v>0</v>
      </c>
      <c r="AR19">
        <v>14.97589855696369</v>
      </c>
      <c r="AS19">
        <v>9.8339428819687065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40.553672429339713</v>
      </c>
      <c r="BB19">
        <f t="shared" si="0"/>
        <v>929.62987851180264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9.44486199893527</v>
      </c>
      <c r="L20">
        <v>581.32785129677995</v>
      </c>
      <c r="M20">
        <v>28.366020531158117</v>
      </c>
      <c r="N20">
        <v>36.421793601254102</v>
      </c>
      <c r="O20">
        <v>0</v>
      </c>
      <c r="P20">
        <v>42.950713752515497</v>
      </c>
      <c r="Q20">
        <v>6.5635866591965195</v>
      </c>
      <c r="R20">
        <v>13.07401880473064</v>
      </c>
      <c r="S20">
        <v>8.128380735788614</v>
      </c>
      <c r="T20">
        <v>0</v>
      </c>
      <c r="U20">
        <v>107.59694735463611</v>
      </c>
      <c r="V20">
        <v>6.3915523568885479</v>
      </c>
      <c r="W20">
        <v>10.731093177817861</v>
      </c>
      <c r="X20">
        <v>45.482005372441904</v>
      </c>
      <c r="Y20">
        <v>0</v>
      </c>
      <c r="Z20">
        <v>2.0205684065957006</v>
      </c>
      <c r="AA20">
        <v>4.3314860960133581</v>
      </c>
      <c r="AB20">
        <v>0</v>
      </c>
      <c r="AC20">
        <v>0</v>
      </c>
      <c r="AD20">
        <v>0</v>
      </c>
      <c r="AE20">
        <v>10.160390400200308</v>
      </c>
      <c r="AF20">
        <v>2.4926670562492586</v>
      </c>
      <c r="AG20">
        <v>12.347609860980889</v>
      </c>
      <c r="AH20">
        <v>0</v>
      </c>
      <c r="AI20">
        <v>0</v>
      </c>
      <c r="AJ20">
        <v>0</v>
      </c>
      <c r="AK20">
        <v>16.039590709693343</v>
      </c>
      <c r="AL20">
        <v>0</v>
      </c>
      <c r="AM20">
        <v>4.8728889137112503</v>
      </c>
      <c r="AN20">
        <v>0.96116851263619274</v>
      </c>
      <c r="AO20">
        <v>0</v>
      </c>
      <c r="AP20">
        <v>0</v>
      </c>
      <c r="AQ20">
        <v>0</v>
      </c>
      <c r="AR20">
        <v>14.97589855696369</v>
      </c>
      <c r="AS20">
        <v>9.8339428819687065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40.734728548153072</v>
      </c>
      <c r="BB20">
        <f t="shared" si="0"/>
        <v>933.78030848900266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9.4447400176075487</v>
      </c>
      <c r="L21">
        <v>581.32785129677995</v>
      </c>
      <c r="M21">
        <v>28.366020531158117</v>
      </c>
      <c r="N21">
        <v>36.421793601254102</v>
      </c>
      <c r="O21">
        <v>0</v>
      </c>
      <c r="P21">
        <v>42.950713752515497</v>
      </c>
      <c r="Q21">
        <v>6.5635866591965195</v>
      </c>
      <c r="R21">
        <v>13.07401880473064</v>
      </c>
      <c r="S21">
        <v>8.128380735788614</v>
      </c>
      <c r="T21">
        <v>0</v>
      </c>
      <c r="U21">
        <v>107.59694735463611</v>
      </c>
      <c r="V21">
        <v>6.3915523568885479</v>
      </c>
      <c r="W21">
        <v>10.731093177817861</v>
      </c>
      <c r="X21">
        <v>45.482005372441904</v>
      </c>
      <c r="Y21">
        <v>0</v>
      </c>
      <c r="Z21">
        <v>2.0205684065957006</v>
      </c>
      <c r="AA21">
        <v>4.3314860960133581</v>
      </c>
      <c r="AB21">
        <v>0</v>
      </c>
      <c r="AC21">
        <v>0</v>
      </c>
      <c r="AD21">
        <v>0</v>
      </c>
      <c r="AE21">
        <v>10.160390400200308</v>
      </c>
      <c r="AF21">
        <v>2.4926670562492586</v>
      </c>
      <c r="AG21">
        <v>12.347609860980889</v>
      </c>
      <c r="AH21">
        <v>0</v>
      </c>
      <c r="AI21">
        <v>0</v>
      </c>
      <c r="AJ21">
        <v>0</v>
      </c>
      <c r="AK21">
        <v>16.039590709693343</v>
      </c>
      <c r="AL21">
        <v>0</v>
      </c>
      <c r="AM21">
        <v>4.8728889137112503</v>
      </c>
      <c r="AN21">
        <v>0.96116851263619274</v>
      </c>
      <c r="AO21">
        <v>0</v>
      </c>
      <c r="AP21">
        <v>0</v>
      </c>
      <c r="AQ21">
        <v>0</v>
      </c>
      <c r="AR21">
        <v>14.97589855696369</v>
      </c>
      <c r="AS21">
        <v>9.8339428819687065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40.734723449333572</v>
      </c>
      <c r="BB21">
        <f t="shared" si="0"/>
        <v>933.78019160649433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9.4447400176075487</v>
      </c>
      <c r="L22">
        <v>581.32785129677995</v>
      </c>
      <c r="M22">
        <v>28.366020531158117</v>
      </c>
      <c r="N22">
        <v>36.421793601254102</v>
      </c>
      <c r="O22">
        <v>0</v>
      </c>
      <c r="P22">
        <v>42.950713752515497</v>
      </c>
      <c r="Q22">
        <v>6.5635866591965195</v>
      </c>
      <c r="R22">
        <v>13.07401880473064</v>
      </c>
      <c r="S22">
        <v>8.128380735788614</v>
      </c>
      <c r="T22">
        <v>0</v>
      </c>
      <c r="U22">
        <v>107.59694735463611</v>
      </c>
      <c r="V22">
        <v>6.3915523568885479</v>
      </c>
      <c r="W22">
        <v>10.731093177817861</v>
      </c>
      <c r="X22">
        <v>45.482005372441904</v>
      </c>
      <c r="Y22">
        <v>0</v>
      </c>
      <c r="Z22">
        <v>2.0205684065957006</v>
      </c>
      <c r="AA22">
        <v>4.3314860960133581</v>
      </c>
      <c r="AB22">
        <v>0</v>
      </c>
      <c r="AC22">
        <v>0</v>
      </c>
      <c r="AD22">
        <v>0</v>
      </c>
      <c r="AE22">
        <v>10.160390400200308</v>
      </c>
      <c r="AF22">
        <v>2.4926670562492586</v>
      </c>
      <c r="AG22">
        <v>12.347609860980889</v>
      </c>
      <c r="AH22">
        <v>6.4965832608015024</v>
      </c>
      <c r="AI22">
        <v>0</v>
      </c>
      <c r="AJ22">
        <v>0</v>
      </c>
      <c r="AK22">
        <v>16.039590709693343</v>
      </c>
      <c r="AL22">
        <v>0</v>
      </c>
      <c r="AM22">
        <v>4.8728889137112503</v>
      </c>
      <c r="AN22">
        <v>0.96116851263619274</v>
      </c>
      <c r="AO22">
        <v>0</v>
      </c>
      <c r="AP22">
        <v>0</v>
      </c>
      <c r="AQ22">
        <v>0</v>
      </c>
      <c r="AR22">
        <v>14.97589855696369</v>
      </c>
      <c r="AS22">
        <v>9.8339428819687065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41.006280629635071</v>
      </c>
      <c r="BB22">
        <f t="shared" si="0"/>
        <v>940.00521768699434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9.4447400176075487</v>
      </c>
      <c r="L23">
        <v>581.32785129677995</v>
      </c>
      <c r="M23">
        <v>28.366020531158117</v>
      </c>
      <c r="N23">
        <v>36.421793601254102</v>
      </c>
      <c r="O23">
        <v>0</v>
      </c>
      <c r="P23">
        <v>42.950713752515497</v>
      </c>
      <c r="Q23">
        <v>6.5635866591965195</v>
      </c>
      <c r="R23">
        <v>13.07401880473064</v>
      </c>
      <c r="S23">
        <v>8.128380735788614</v>
      </c>
      <c r="T23">
        <v>0</v>
      </c>
      <c r="U23">
        <v>107.59694735463611</v>
      </c>
      <c r="V23">
        <v>6.3915523568885479</v>
      </c>
      <c r="W23">
        <v>10.731093177817861</v>
      </c>
      <c r="X23">
        <v>45.482005372441904</v>
      </c>
      <c r="Y23">
        <v>0</v>
      </c>
      <c r="Z23">
        <v>2.0205684065957006</v>
      </c>
      <c r="AA23">
        <v>4.3314860960133581</v>
      </c>
      <c r="AB23">
        <v>1.027515480625754</v>
      </c>
      <c r="AC23">
        <v>0</v>
      </c>
      <c r="AD23">
        <v>2.8102871709744073</v>
      </c>
      <c r="AE23">
        <v>10.160390400200308</v>
      </c>
      <c r="AF23">
        <v>2.4926670562492586</v>
      </c>
      <c r="AG23">
        <v>12.347609860980889</v>
      </c>
      <c r="AH23">
        <v>16.046560757670633</v>
      </c>
      <c r="AI23">
        <v>0</v>
      </c>
      <c r="AJ23">
        <v>0</v>
      </c>
      <c r="AK23">
        <v>16.039590709693343</v>
      </c>
      <c r="AL23">
        <v>0</v>
      </c>
      <c r="AM23">
        <v>4.8728889137112503</v>
      </c>
      <c r="AN23">
        <v>0.98039087871425579</v>
      </c>
      <c r="AO23">
        <v>0</v>
      </c>
      <c r="AP23">
        <v>0</v>
      </c>
      <c r="AQ23">
        <v>0</v>
      </c>
      <c r="AR23">
        <v>16.337344084072942</v>
      </c>
      <c r="AS23">
        <v>9.8339428819687065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41.623601757776328</v>
      </c>
      <c r="BB23">
        <f t="shared" si="0"/>
        <v>954.15634460050978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9.4447400176075487</v>
      </c>
      <c r="L24">
        <v>581.32785129677995</v>
      </c>
      <c r="M24">
        <v>28.366020531158117</v>
      </c>
      <c r="N24">
        <v>36.421793601254102</v>
      </c>
      <c r="O24">
        <v>0</v>
      </c>
      <c r="P24">
        <v>42.950713752515497</v>
      </c>
      <c r="Q24">
        <v>6.5635866591965195</v>
      </c>
      <c r="R24">
        <v>13.07401880473064</v>
      </c>
      <c r="S24">
        <v>8.128380735788614</v>
      </c>
      <c r="T24">
        <v>0</v>
      </c>
      <c r="U24">
        <v>107.59694735463611</v>
      </c>
      <c r="V24">
        <v>6.3915523568885479</v>
      </c>
      <c r="W24">
        <v>10.731093177817861</v>
      </c>
      <c r="X24">
        <v>45.482005372441904</v>
      </c>
      <c r="Y24">
        <v>0</v>
      </c>
      <c r="Z24">
        <v>2.0205684065957006</v>
      </c>
      <c r="AA24">
        <v>4.3314860960133581</v>
      </c>
      <c r="AB24">
        <v>4.0278600954059653</v>
      </c>
      <c r="AC24">
        <v>2.9838847793977066</v>
      </c>
      <c r="AD24">
        <v>2.8102871709744073</v>
      </c>
      <c r="AE24">
        <v>10.160390400200308</v>
      </c>
      <c r="AF24">
        <v>2.4926670562492586</v>
      </c>
      <c r="AG24">
        <v>12.347609860980889</v>
      </c>
      <c r="AH24">
        <v>24.06984113650595</v>
      </c>
      <c r="AI24">
        <v>0</v>
      </c>
      <c r="AJ24">
        <v>0</v>
      </c>
      <c r="AK24">
        <v>16.039590709693343</v>
      </c>
      <c r="AL24">
        <v>0</v>
      </c>
      <c r="AM24">
        <v>4.8728889137112503</v>
      </c>
      <c r="AN24">
        <v>0.98039087871425579</v>
      </c>
      <c r="AO24">
        <v>0</v>
      </c>
      <c r="AP24">
        <v>0</v>
      </c>
      <c r="AQ24">
        <v>0</v>
      </c>
      <c r="AR24">
        <v>16.337344084072942</v>
      </c>
      <c r="AS24">
        <v>9.8339428819687065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42.20911566628827</v>
      </c>
      <c r="BB24">
        <f t="shared" si="0"/>
        <v>967.57834046501102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9.4447400176075487</v>
      </c>
      <c r="L25">
        <v>581.32785129677995</v>
      </c>
      <c r="M25">
        <v>28.366020531158117</v>
      </c>
      <c r="N25">
        <v>36.421793601254102</v>
      </c>
      <c r="O25">
        <v>0</v>
      </c>
      <c r="P25">
        <v>42.950713752515497</v>
      </c>
      <c r="Q25">
        <v>6.5635866591965195</v>
      </c>
      <c r="R25">
        <v>13.07401880473064</v>
      </c>
      <c r="S25">
        <v>8.128380735788614</v>
      </c>
      <c r="T25">
        <v>0</v>
      </c>
      <c r="U25">
        <v>107.59694735463611</v>
      </c>
      <c r="V25">
        <v>6.3915523568885479</v>
      </c>
      <c r="W25">
        <v>10.731093177817861</v>
      </c>
      <c r="X25">
        <v>45.482005372441904</v>
      </c>
      <c r="Y25">
        <v>0</v>
      </c>
      <c r="Z25">
        <v>2.0205684065957006</v>
      </c>
      <c r="AA25">
        <v>4.3314860960133581</v>
      </c>
      <c r="AB25">
        <v>8.0968213768822093</v>
      </c>
      <c r="AC25">
        <v>5.9736585214278763</v>
      </c>
      <c r="AD25">
        <v>2.8102871709744073</v>
      </c>
      <c r="AE25">
        <v>10.160390400200308</v>
      </c>
      <c r="AF25">
        <v>2.4926670562492586</v>
      </c>
      <c r="AG25">
        <v>12.347609860980889</v>
      </c>
      <c r="AH25">
        <v>24.06984113650595</v>
      </c>
      <c r="AI25">
        <v>0.98128980224441442</v>
      </c>
      <c r="AJ25">
        <v>0</v>
      </c>
      <c r="AK25">
        <v>16.039590709693343</v>
      </c>
      <c r="AL25">
        <v>0</v>
      </c>
      <c r="AM25">
        <v>4.8728889137112503</v>
      </c>
      <c r="AN25">
        <v>0.98039087871425579</v>
      </c>
      <c r="AO25">
        <v>0</v>
      </c>
      <c r="AP25">
        <v>0</v>
      </c>
      <c r="AQ25">
        <v>0</v>
      </c>
      <c r="AR25">
        <v>14.97589855696369</v>
      </c>
      <c r="AS25">
        <v>10.036328116693001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42.496739983782973</v>
      </c>
      <c r="BB25">
        <f t="shared" si="0"/>
        <v>974.17168068088222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9.4447400176075487</v>
      </c>
      <c r="L26">
        <v>581.32785129677995</v>
      </c>
      <c r="M26">
        <v>28.366020531158117</v>
      </c>
      <c r="N26">
        <v>36.421793601254102</v>
      </c>
      <c r="O26">
        <v>0</v>
      </c>
      <c r="P26">
        <v>42.950713752515497</v>
      </c>
      <c r="Q26">
        <v>6.5635866591965195</v>
      </c>
      <c r="R26">
        <v>13.07401880473064</v>
      </c>
      <c r="S26">
        <v>8.128380735788614</v>
      </c>
      <c r="T26">
        <v>0</v>
      </c>
      <c r="U26">
        <v>107.59694735463611</v>
      </c>
      <c r="V26">
        <v>6.3915523568885479</v>
      </c>
      <c r="W26">
        <v>10.731093177817861</v>
      </c>
      <c r="X26">
        <v>45.482005372441904</v>
      </c>
      <c r="Y26">
        <v>0</v>
      </c>
      <c r="Z26">
        <v>4.0411368131914012</v>
      </c>
      <c r="AA26">
        <v>8.6629718718430375</v>
      </c>
      <c r="AB26">
        <v>8.0968213768822093</v>
      </c>
      <c r="AC26">
        <v>5.9736585214278763</v>
      </c>
      <c r="AD26">
        <v>2.8102871709744073</v>
      </c>
      <c r="AE26">
        <v>10.160390400200308</v>
      </c>
      <c r="AF26">
        <v>2.4926670562492586</v>
      </c>
      <c r="AG26">
        <v>12.347609860980889</v>
      </c>
      <c r="AH26">
        <v>32.093121201732416</v>
      </c>
      <c r="AI26">
        <v>1.1775478182530881</v>
      </c>
      <c r="AJ26">
        <v>0</v>
      </c>
      <c r="AK26">
        <v>16.039590709693343</v>
      </c>
      <c r="AL26">
        <v>0</v>
      </c>
      <c r="AM26">
        <v>4.8728889137112503</v>
      </c>
      <c r="AN26">
        <v>0.98039087871425579</v>
      </c>
      <c r="AO26">
        <v>0</v>
      </c>
      <c r="AP26">
        <v>0</v>
      </c>
      <c r="AQ26">
        <v>0</v>
      </c>
      <c r="AR26">
        <v>14.97589855696369</v>
      </c>
      <c r="AS26">
        <v>10.036328116693001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43.105832540403973</v>
      </c>
      <c r="BB26">
        <f t="shared" si="0"/>
        <v>988.13418038792179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9.4448134590677384</v>
      </c>
      <c r="L27">
        <v>581.32785129677995</v>
      </c>
      <c r="M27">
        <v>28.366020531158117</v>
      </c>
      <c r="N27">
        <v>36.421793601254102</v>
      </c>
      <c r="O27">
        <v>0</v>
      </c>
      <c r="P27">
        <v>42.950713752515497</v>
      </c>
      <c r="Q27">
        <v>6.5635866591965195</v>
      </c>
      <c r="R27">
        <v>13.07401880473064</v>
      </c>
      <c r="S27">
        <v>8.128380735788614</v>
      </c>
      <c r="T27">
        <v>0</v>
      </c>
      <c r="U27">
        <v>107.59694735463611</v>
      </c>
      <c r="V27">
        <v>6.3915523568885479</v>
      </c>
      <c r="W27">
        <v>10.731093177817861</v>
      </c>
      <c r="X27">
        <v>45.482005372441904</v>
      </c>
      <c r="Y27">
        <v>0</v>
      </c>
      <c r="Z27">
        <v>6.0617052197871004</v>
      </c>
      <c r="AA27">
        <v>10.302623520350656</v>
      </c>
      <c r="AB27">
        <v>8.0968213768822093</v>
      </c>
      <c r="AC27">
        <v>8.9606845994457025</v>
      </c>
      <c r="AD27">
        <v>5.6205746210721239</v>
      </c>
      <c r="AE27">
        <v>10.160390400200308</v>
      </c>
      <c r="AF27">
        <v>2.4926670562492586</v>
      </c>
      <c r="AG27">
        <v>12.347609860980889</v>
      </c>
      <c r="AH27">
        <v>24.362187306407844</v>
      </c>
      <c r="AI27">
        <v>1.9625793266898746</v>
      </c>
      <c r="AJ27">
        <v>0</v>
      </c>
      <c r="AK27">
        <v>16.039590709693343</v>
      </c>
      <c r="AL27">
        <v>0</v>
      </c>
      <c r="AM27">
        <v>4.8728889137112503</v>
      </c>
      <c r="AN27">
        <v>0.98039087871425579</v>
      </c>
      <c r="AO27">
        <v>0</v>
      </c>
      <c r="AP27">
        <v>0</v>
      </c>
      <c r="AQ27">
        <v>6.7598352976489116</v>
      </c>
      <c r="AR27">
        <v>14.97589855696369</v>
      </c>
      <c r="AS27">
        <v>10.036328116693001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43.493382909705382</v>
      </c>
      <c r="BB27">
        <f t="shared" si="0"/>
        <v>997.01816995406057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512.50312300172391</v>
      </c>
      <c r="M28">
        <v>28.366020531158117</v>
      </c>
      <c r="N28">
        <v>36.421793601254102</v>
      </c>
      <c r="O28">
        <v>0</v>
      </c>
      <c r="P28">
        <v>42.950713752515497</v>
      </c>
      <c r="Q28">
        <v>2.8838559979527418</v>
      </c>
      <c r="R28">
        <v>13.07401880473064</v>
      </c>
      <c r="S28">
        <v>0</v>
      </c>
      <c r="T28">
        <v>0</v>
      </c>
      <c r="U28">
        <v>107.59694735463611</v>
      </c>
      <c r="V28">
        <v>6.3915523568885479</v>
      </c>
      <c r="W28">
        <v>10.731093177817861</v>
      </c>
      <c r="X28">
        <v>45.482005372441904</v>
      </c>
      <c r="Y28">
        <v>0</v>
      </c>
      <c r="Z28">
        <v>6.0617052197871004</v>
      </c>
      <c r="AA28">
        <v>12.994457967856398</v>
      </c>
      <c r="AB28">
        <v>12.18222253323871</v>
      </c>
      <c r="AC28">
        <v>8.9606845994457025</v>
      </c>
      <c r="AD28">
        <v>8.4308617920465316</v>
      </c>
      <c r="AE28">
        <v>15.240585739319366</v>
      </c>
      <c r="AF28">
        <v>2.4926670562492586</v>
      </c>
      <c r="AG28">
        <v>12.347609860980889</v>
      </c>
      <c r="AH28">
        <v>37.647699997912753</v>
      </c>
      <c r="AI28">
        <v>10.205413498863583</v>
      </c>
      <c r="AJ28">
        <v>0</v>
      </c>
      <c r="AK28">
        <v>16.039590709693343</v>
      </c>
      <c r="AL28">
        <v>0</v>
      </c>
      <c r="AM28">
        <v>4.8728889137112503</v>
      </c>
      <c r="AN28">
        <v>0.98039087871425579</v>
      </c>
      <c r="AO28">
        <v>0</v>
      </c>
      <c r="AP28">
        <v>0</v>
      </c>
      <c r="AQ28">
        <v>10.139752946473367</v>
      </c>
      <c r="AR28">
        <v>14.97589855696369</v>
      </c>
      <c r="AS28">
        <v>9.8339428819687065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41.373953378961531</v>
      </c>
      <c r="BB28">
        <f t="shared" si="0"/>
        <v>948.43354372538283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442.16028376453647</v>
      </c>
      <c r="M29">
        <v>28.366020531158117</v>
      </c>
      <c r="N29">
        <v>36.421793601254102</v>
      </c>
      <c r="O29">
        <v>0</v>
      </c>
      <c r="P29">
        <v>42.950713752515497</v>
      </c>
      <c r="Q29">
        <v>0.13591541513838856</v>
      </c>
      <c r="R29">
        <v>13.07401880473064</v>
      </c>
      <c r="S29">
        <v>0</v>
      </c>
      <c r="T29">
        <v>0</v>
      </c>
      <c r="U29">
        <v>107.59694735463611</v>
      </c>
      <c r="V29">
        <v>6.3915523568885479</v>
      </c>
      <c r="W29">
        <v>10.731093177817861</v>
      </c>
      <c r="X29">
        <v>45.482005372441904</v>
      </c>
      <c r="Y29">
        <v>0</v>
      </c>
      <c r="Z29">
        <v>6.0617052197871004</v>
      </c>
      <c r="AA29">
        <v>12.994457967856398</v>
      </c>
      <c r="AB29">
        <v>12.18222253323871</v>
      </c>
      <c r="AC29">
        <v>8.9606845994457025</v>
      </c>
      <c r="AD29">
        <v>11.241149242144248</v>
      </c>
      <c r="AE29">
        <v>15.240585739319366</v>
      </c>
      <c r="AF29">
        <v>4.9853338291844258</v>
      </c>
      <c r="AG29">
        <v>12.347609860980889</v>
      </c>
      <c r="AH29">
        <v>48.139681959403049</v>
      </c>
      <c r="AI29">
        <v>10.205413498863583</v>
      </c>
      <c r="AJ29">
        <v>0</v>
      </c>
      <c r="AK29">
        <v>16.039590709693343</v>
      </c>
      <c r="AL29">
        <v>0</v>
      </c>
      <c r="AM29">
        <v>4.8728889137112503</v>
      </c>
      <c r="AN29">
        <v>0.98039087871425579</v>
      </c>
      <c r="AO29">
        <v>0</v>
      </c>
      <c r="AP29">
        <v>0</v>
      </c>
      <c r="AQ29">
        <v>13.519670595297823</v>
      </c>
      <c r="AR29">
        <v>14.97589855696369</v>
      </c>
      <c r="AS29">
        <v>9.8339428819687065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39.120267672719407</v>
      </c>
      <c r="BB29">
        <f t="shared" si="0"/>
        <v>896.77130344497073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361.7683690684068</v>
      </c>
      <c r="M30">
        <v>28.366020531158117</v>
      </c>
      <c r="N30">
        <v>36.421793601254102</v>
      </c>
      <c r="O30">
        <v>0</v>
      </c>
      <c r="P30">
        <v>42.950713752515497</v>
      </c>
      <c r="Q30">
        <v>0</v>
      </c>
      <c r="R30">
        <v>13.07401880473064</v>
      </c>
      <c r="S30">
        <v>0</v>
      </c>
      <c r="T30">
        <v>0</v>
      </c>
      <c r="U30">
        <v>107.59694735463611</v>
      </c>
      <c r="V30">
        <v>6.3915523568885479</v>
      </c>
      <c r="W30">
        <v>10.731093177817861</v>
      </c>
      <c r="X30">
        <v>45.482005372441904</v>
      </c>
      <c r="Y30">
        <v>0</v>
      </c>
      <c r="Z30">
        <v>6.0617052197871004</v>
      </c>
      <c r="AA30">
        <v>12.994457967856398</v>
      </c>
      <c r="AB30">
        <v>12.18222253323871</v>
      </c>
      <c r="AC30">
        <v>8.9606845994457025</v>
      </c>
      <c r="AD30">
        <v>11.241149242144248</v>
      </c>
      <c r="AE30">
        <v>15.240585739319366</v>
      </c>
      <c r="AF30">
        <v>4.9853338291844258</v>
      </c>
      <c r="AG30">
        <v>12.347609860980889</v>
      </c>
      <c r="AH30">
        <v>48.139681959403049</v>
      </c>
      <c r="AI30">
        <v>10.205413498863583</v>
      </c>
      <c r="AJ30">
        <v>0</v>
      </c>
      <c r="AK30">
        <v>16.039590709693343</v>
      </c>
      <c r="AL30">
        <v>0</v>
      </c>
      <c r="AM30">
        <v>4.8728889137112503</v>
      </c>
      <c r="AN30">
        <v>0.98039087871425579</v>
      </c>
      <c r="AO30">
        <v>0</v>
      </c>
      <c r="AP30">
        <v>0</v>
      </c>
      <c r="AQ30">
        <v>13.519670595297823</v>
      </c>
      <c r="AR30">
        <v>14.97589855696369</v>
      </c>
      <c r="AS30">
        <v>9.8339428819687065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35.754204374068422</v>
      </c>
      <c r="BB30">
        <f t="shared" si="0"/>
        <v>819.60953663235387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319.56615708731039</v>
      </c>
      <c r="M31">
        <v>28.366020531158117</v>
      </c>
      <c r="N31">
        <v>36.421793601254102</v>
      </c>
      <c r="O31">
        <v>0</v>
      </c>
      <c r="P31">
        <v>42.950713752515497</v>
      </c>
      <c r="Q31">
        <v>2.28525722959301</v>
      </c>
      <c r="R31">
        <v>13.075431244626637</v>
      </c>
      <c r="S31">
        <v>0</v>
      </c>
      <c r="T31">
        <v>0</v>
      </c>
      <c r="U31">
        <v>107.59694735463611</v>
      </c>
      <c r="V31">
        <v>6.3864844267705383</v>
      </c>
      <c r="W31">
        <v>10.731296760522023</v>
      </c>
      <c r="X31">
        <v>45.482005372441904</v>
      </c>
      <c r="Y31">
        <v>0</v>
      </c>
      <c r="Z31">
        <v>6.0617052197871004</v>
      </c>
      <c r="AA31">
        <v>12.994457967856398</v>
      </c>
      <c r="AB31">
        <v>12.18222253323871</v>
      </c>
      <c r="AC31">
        <v>8.9606845994457025</v>
      </c>
      <c r="AD31">
        <v>11.241149242144248</v>
      </c>
      <c r="AE31">
        <v>15.240585739319366</v>
      </c>
      <c r="AF31">
        <v>4.9853338291844258</v>
      </c>
      <c r="AG31">
        <v>12.347609860980889</v>
      </c>
      <c r="AH31">
        <v>48.139681959403049</v>
      </c>
      <c r="AI31">
        <v>10.205413498863583</v>
      </c>
      <c r="AJ31">
        <v>0</v>
      </c>
      <c r="AK31">
        <v>16.039590709693343</v>
      </c>
      <c r="AL31">
        <v>0</v>
      </c>
      <c r="AM31">
        <v>4.8728889137112503</v>
      </c>
      <c r="AN31">
        <v>0.99961513946149028</v>
      </c>
      <c r="AO31">
        <v>0</v>
      </c>
      <c r="AP31">
        <v>0</v>
      </c>
      <c r="AQ31">
        <v>13.519670595297823</v>
      </c>
      <c r="AR31">
        <v>14.97589855696369</v>
      </c>
      <c r="AS31">
        <v>9.8339428819687065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34.086334949820525</v>
      </c>
      <c r="BB31">
        <f t="shared" si="0"/>
        <v>781.3762236583276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319.56615708731039</v>
      </c>
      <c r="M32">
        <v>28.366020531158117</v>
      </c>
      <c r="N32">
        <v>36.421793601254102</v>
      </c>
      <c r="O32">
        <v>0</v>
      </c>
      <c r="P32">
        <v>42.950713752515497</v>
      </c>
      <c r="Q32">
        <v>2.28525722959301</v>
      </c>
      <c r="R32">
        <v>13.075431244626637</v>
      </c>
      <c r="S32">
        <v>0</v>
      </c>
      <c r="T32">
        <v>0</v>
      </c>
      <c r="U32">
        <v>107.59694735463611</v>
      </c>
      <c r="V32">
        <v>6.3864844267705383</v>
      </c>
      <c r="W32">
        <v>10.731296760522023</v>
      </c>
      <c r="X32">
        <v>45.482005372441904</v>
      </c>
      <c r="Y32">
        <v>0</v>
      </c>
      <c r="Z32">
        <v>6.0617052197871004</v>
      </c>
      <c r="AA32">
        <v>12.994457967856398</v>
      </c>
      <c r="AB32">
        <v>12.18222253323871</v>
      </c>
      <c r="AC32">
        <v>8.9606845994457025</v>
      </c>
      <c r="AD32">
        <v>11.241149242144248</v>
      </c>
      <c r="AE32">
        <v>15.240585739319366</v>
      </c>
      <c r="AF32">
        <v>4.9853338291844258</v>
      </c>
      <c r="AG32">
        <v>12.347609860980889</v>
      </c>
      <c r="AH32">
        <v>48.139681959403049</v>
      </c>
      <c r="AI32">
        <v>10.205413498863583</v>
      </c>
      <c r="AJ32">
        <v>0</v>
      </c>
      <c r="AK32">
        <v>16.039590709693343</v>
      </c>
      <c r="AL32">
        <v>0</v>
      </c>
      <c r="AM32">
        <v>4.8728889137112503</v>
      </c>
      <c r="AN32">
        <v>0.99961513946149028</v>
      </c>
      <c r="AO32">
        <v>0</v>
      </c>
      <c r="AP32">
        <v>3.9492885548832665E-2</v>
      </c>
      <c r="AQ32">
        <v>13.519670595297823</v>
      </c>
      <c r="AR32">
        <v>14.97589855696369</v>
      </c>
      <c r="AS32">
        <v>9.8339428819687065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34.087985752436467</v>
      </c>
      <c r="BB32">
        <f t="shared" si="0"/>
        <v>781.41406574126052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4.7902841894866519</v>
      </c>
      <c r="L33">
        <v>323.64118242104809</v>
      </c>
      <c r="M33">
        <v>28.366020531158117</v>
      </c>
      <c r="N33">
        <v>36.421793601254102</v>
      </c>
      <c r="O33">
        <v>0</v>
      </c>
      <c r="P33">
        <v>42.950713752515497</v>
      </c>
      <c r="Q33">
        <v>2.8191247934138808</v>
      </c>
      <c r="R33">
        <v>13.075431244626637</v>
      </c>
      <c r="S33">
        <v>2.0453817920094428</v>
      </c>
      <c r="T33">
        <v>0</v>
      </c>
      <c r="U33">
        <v>107.59694735463611</v>
      </c>
      <c r="V33">
        <v>6.3864844267705383</v>
      </c>
      <c r="W33">
        <v>10.731296760522023</v>
      </c>
      <c r="X33">
        <v>45.482005372441904</v>
      </c>
      <c r="Y33">
        <v>0</v>
      </c>
      <c r="Z33">
        <v>6.0617052197871004</v>
      </c>
      <c r="AA33">
        <v>12.994457967856398</v>
      </c>
      <c r="AB33">
        <v>12.18222253323871</v>
      </c>
      <c r="AC33">
        <v>8.9606845994457025</v>
      </c>
      <c r="AD33">
        <v>8.4308617920465316</v>
      </c>
      <c r="AE33">
        <v>15.240585739319366</v>
      </c>
      <c r="AF33">
        <v>2.4926670562492586</v>
      </c>
      <c r="AG33">
        <v>12.347609860980889</v>
      </c>
      <c r="AH33">
        <v>40.116401580567732</v>
      </c>
      <c r="AI33">
        <v>5.1027067494317917</v>
      </c>
      <c r="AJ33">
        <v>0</v>
      </c>
      <c r="AK33">
        <v>16.039590709693343</v>
      </c>
      <c r="AL33">
        <v>0</v>
      </c>
      <c r="AM33">
        <v>4.8728889137112503</v>
      </c>
      <c r="AN33">
        <v>0.99961513946149028</v>
      </c>
      <c r="AO33">
        <v>0</v>
      </c>
      <c r="AP33">
        <v>3.9492885548832665E-2</v>
      </c>
      <c r="AQ33">
        <v>10.139752946473367</v>
      </c>
      <c r="AR33">
        <v>14.97589855696369</v>
      </c>
      <c r="AS33">
        <v>9.8339428819687065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33.654758007375747</v>
      </c>
      <c r="BB33">
        <f t="shared" si="0"/>
        <v>771.48299336525145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0.49050544569829962</v>
      </c>
      <c r="L34">
        <v>319.56679729800635</v>
      </c>
      <c r="M34">
        <v>28.366020531158117</v>
      </c>
      <c r="N34">
        <v>36.421793601254102</v>
      </c>
      <c r="O34">
        <v>0</v>
      </c>
      <c r="P34">
        <v>42.950713752515497</v>
      </c>
      <c r="Q34">
        <v>2.8191247934138808</v>
      </c>
      <c r="R34">
        <v>13.075431244626637</v>
      </c>
      <c r="S34">
        <v>0</v>
      </c>
      <c r="T34">
        <v>0</v>
      </c>
      <c r="U34">
        <v>107.59694735463611</v>
      </c>
      <c r="V34">
        <v>6.3864844267705383</v>
      </c>
      <c r="W34">
        <v>10.731296760522023</v>
      </c>
      <c r="X34">
        <v>45.482005372441904</v>
      </c>
      <c r="Y34">
        <v>0</v>
      </c>
      <c r="Z34">
        <v>6.0617052197871004</v>
      </c>
      <c r="AA34">
        <v>12.994457967856398</v>
      </c>
      <c r="AB34">
        <v>12.18222253323871</v>
      </c>
      <c r="AC34">
        <v>8.9606845994457025</v>
      </c>
      <c r="AD34">
        <v>5.6205746210721239</v>
      </c>
      <c r="AE34">
        <v>10.160390400200308</v>
      </c>
      <c r="AF34">
        <v>2.4926670562492586</v>
      </c>
      <c r="AG34">
        <v>12.347609860980889</v>
      </c>
      <c r="AH34">
        <v>32.093121201732416</v>
      </c>
      <c r="AI34">
        <v>1.1775478182530881</v>
      </c>
      <c r="AJ34">
        <v>0</v>
      </c>
      <c r="AK34">
        <v>16.039590709693343</v>
      </c>
      <c r="AL34">
        <v>0</v>
      </c>
      <c r="AM34">
        <v>4.8728889137112503</v>
      </c>
      <c r="AN34">
        <v>0.99961513946149028</v>
      </c>
      <c r="AO34">
        <v>0</v>
      </c>
      <c r="AP34">
        <v>3.9492885548832665E-2</v>
      </c>
      <c r="AQ34">
        <v>10.139752946473367</v>
      </c>
      <c r="AR34">
        <v>14.97589855696369</v>
      </c>
      <c r="AS34">
        <v>9.8339428819687065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32.38995406675577</v>
      </c>
      <c r="BB34">
        <f t="shared" si="0"/>
        <v>742.4893298269244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319.84150234687888</v>
      </c>
      <c r="M35">
        <v>28.366020531158117</v>
      </c>
      <c r="N35">
        <v>36.421793601254102</v>
      </c>
      <c r="O35">
        <v>0</v>
      </c>
      <c r="P35">
        <v>42.950713752515497</v>
      </c>
      <c r="Q35">
        <v>1.4815261133367856</v>
      </c>
      <c r="R35">
        <v>13.075431244626637</v>
      </c>
      <c r="S35">
        <v>1.7427858223752868</v>
      </c>
      <c r="T35">
        <v>0</v>
      </c>
      <c r="U35">
        <v>107.59694735463611</v>
      </c>
      <c r="V35">
        <v>6.3864844267705383</v>
      </c>
      <c r="W35">
        <v>10.731296760522023</v>
      </c>
      <c r="X35">
        <v>45.482005372441904</v>
      </c>
      <c r="Y35">
        <v>0</v>
      </c>
      <c r="Z35">
        <v>4.0411368131914012</v>
      </c>
      <c r="AA35">
        <v>12.994457967856398</v>
      </c>
      <c r="AB35">
        <v>12.18222253323871</v>
      </c>
      <c r="AC35">
        <v>8.9606845994457025</v>
      </c>
      <c r="AD35">
        <v>2.8102871709744073</v>
      </c>
      <c r="AE35">
        <v>10.125583681099354</v>
      </c>
      <c r="AF35">
        <v>0</v>
      </c>
      <c r="AG35">
        <v>12.347609860980889</v>
      </c>
      <c r="AH35">
        <v>24.06984113650595</v>
      </c>
      <c r="AI35">
        <v>0</v>
      </c>
      <c r="AJ35">
        <v>0</v>
      </c>
      <c r="AK35">
        <v>16.039590709693343</v>
      </c>
      <c r="AL35">
        <v>0</v>
      </c>
      <c r="AM35">
        <v>4.8728889137112503</v>
      </c>
      <c r="AN35">
        <v>0.99961513946149028</v>
      </c>
      <c r="AO35">
        <v>0</v>
      </c>
      <c r="AP35">
        <v>1.8166800993197509</v>
      </c>
      <c r="AQ35">
        <v>10.139752946473367</v>
      </c>
      <c r="AR35">
        <v>14.97589855696369</v>
      </c>
      <c r="AS35">
        <v>9.8339428819687065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31.779984074103282</v>
      </c>
      <c r="BB35">
        <f t="shared" si="0"/>
        <v>728.50671626329711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319.84150234687888</v>
      </c>
      <c r="M36">
        <v>28.366020531158117</v>
      </c>
      <c r="N36">
        <v>36.421793601254102</v>
      </c>
      <c r="O36">
        <v>0</v>
      </c>
      <c r="P36">
        <v>42.950713752515497</v>
      </c>
      <c r="Q36">
        <v>0</v>
      </c>
      <c r="R36">
        <v>13.075431244626637</v>
      </c>
      <c r="S36">
        <v>1.7427858223752868</v>
      </c>
      <c r="T36">
        <v>0</v>
      </c>
      <c r="U36">
        <v>107.59694735463611</v>
      </c>
      <c r="V36">
        <v>6.3864844267705383</v>
      </c>
      <c r="W36">
        <v>10.731296760522023</v>
      </c>
      <c r="X36">
        <v>45.482005372441904</v>
      </c>
      <c r="Y36">
        <v>0</v>
      </c>
      <c r="Z36">
        <v>4.0411368131914012</v>
      </c>
      <c r="AA36">
        <v>12.994457967856398</v>
      </c>
      <c r="AB36">
        <v>12.18222253323871</v>
      </c>
      <c r="AC36">
        <v>8.9606845994457025</v>
      </c>
      <c r="AD36">
        <v>2.8102871709744073</v>
      </c>
      <c r="AE36">
        <v>10.125583681099354</v>
      </c>
      <c r="AF36">
        <v>0</v>
      </c>
      <c r="AG36">
        <v>12.347609860980889</v>
      </c>
      <c r="AH36">
        <v>16.046560757670633</v>
      </c>
      <c r="AI36">
        <v>0</v>
      </c>
      <c r="AJ36">
        <v>0</v>
      </c>
      <c r="AK36">
        <v>16.039590709693343</v>
      </c>
      <c r="AL36">
        <v>0</v>
      </c>
      <c r="AM36">
        <v>4.8728889137112503</v>
      </c>
      <c r="AN36">
        <v>0.99961513946149028</v>
      </c>
      <c r="AO36">
        <v>0</v>
      </c>
      <c r="AP36">
        <v>1.8166800993197509</v>
      </c>
      <c r="AQ36">
        <v>10.139752946473367</v>
      </c>
      <c r="AR36">
        <v>14.97589855696369</v>
      </c>
      <c r="AS36">
        <v>9.8339428819687065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31.382683162730487</v>
      </c>
      <c r="BB36">
        <f t="shared" si="0"/>
        <v>719.39921068249782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5.1032717969943784</v>
      </c>
      <c r="L37">
        <v>319.56679729800635</v>
      </c>
      <c r="M37">
        <v>28.366020531158117</v>
      </c>
      <c r="N37">
        <v>36.421793601254102</v>
      </c>
      <c r="O37">
        <v>0</v>
      </c>
      <c r="P37">
        <v>42.950713752515497</v>
      </c>
      <c r="Q37">
        <v>0</v>
      </c>
      <c r="R37">
        <v>13.075431244626637</v>
      </c>
      <c r="S37">
        <v>0</v>
      </c>
      <c r="T37">
        <v>0</v>
      </c>
      <c r="U37">
        <v>107.59694735463611</v>
      </c>
      <c r="V37">
        <v>6.3864844267705383</v>
      </c>
      <c r="W37">
        <v>10.731296760522023</v>
      </c>
      <c r="X37">
        <v>45.482005372441904</v>
      </c>
      <c r="Y37">
        <v>0</v>
      </c>
      <c r="Z37">
        <v>4.0411368131914012</v>
      </c>
      <c r="AA37">
        <v>8.6629718718430375</v>
      </c>
      <c r="AB37">
        <v>12.18222253323871</v>
      </c>
      <c r="AC37">
        <v>8.9606845994457025</v>
      </c>
      <c r="AD37">
        <v>2.8102871709744073</v>
      </c>
      <c r="AE37">
        <v>5.080195339119058</v>
      </c>
      <c r="AF37">
        <v>0</v>
      </c>
      <c r="AG37">
        <v>12.347609860980889</v>
      </c>
      <c r="AH37">
        <v>8.0232803788353166</v>
      </c>
      <c r="AI37">
        <v>0</v>
      </c>
      <c r="AJ37">
        <v>0</v>
      </c>
      <c r="AK37">
        <v>16.039590709693343</v>
      </c>
      <c r="AL37">
        <v>0</v>
      </c>
      <c r="AM37">
        <v>4.8728889137112503</v>
      </c>
      <c r="AN37">
        <v>0.99961513946149028</v>
      </c>
      <c r="AO37">
        <v>0</v>
      </c>
      <c r="AP37">
        <v>1.8166800993197509</v>
      </c>
      <c r="AQ37">
        <v>10.139752946473367</v>
      </c>
      <c r="AR37">
        <v>14.97589855696369</v>
      </c>
      <c r="AS37">
        <v>9.8339428819687065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30.784342334083249</v>
      </c>
      <c r="BB37">
        <f t="shared" si="0"/>
        <v>705.68317762006268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5.1032717969943784</v>
      </c>
      <c r="L38">
        <v>319.56679729800635</v>
      </c>
      <c r="M38">
        <v>28.366020531158117</v>
      </c>
      <c r="N38">
        <v>36.421793601254102</v>
      </c>
      <c r="O38">
        <v>0</v>
      </c>
      <c r="P38">
        <v>42.950713752515497</v>
      </c>
      <c r="Q38">
        <v>0</v>
      </c>
      <c r="R38">
        <v>13.075431244626637</v>
      </c>
      <c r="S38">
        <v>0</v>
      </c>
      <c r="T38">
        <v>0</v>
      </c>
      <c r="U38">
        <v>107.59694735463611</v>
      </c>
      <c r="V38">
        <v>6.3864844267705383</v>
      </c>
      <c r="W38">
        <v>10.731296760522023</v>
      </c>
      <c r="X38">
        <v>45.482005372441904</v>
      </c>
      <c r="Y38">
        <v>0</v>
      </c>
      <c r="Z38">
        <v>4.0411368131914012</v>
      </c>
      <c r="AA38">
        <v>8.6629718718430375</v>
      </c>
      <c r="AB38">
        <v>12.18222253323871</v>
      </c>
      <c r="AC38">
        <v>8.9606845994457025</v>
      </c>
      <c r="AD38">
        <v>2.8102871709744073</v>
      </c>
      <c r="AE38">
        <v>5.080195339119058</v>
      </c>
      <c r="AF38">
        <v>0</v>
      </c>
      <c r="AG38">
        <v>12.347609860980889</v>
      </c>
      <c r="AH38">
        <v>0</v>
      </c>
      <c r="AI38">
        <v>0</v>
      </c>
      <c r="AJ38">
        <v>0</v>
      </c>
      <c r="AK38">
        <v>16.039590709693343</v>
      </c>
      <c r="AL38">
        <v>0</v>
      </c>
      <c r="AM38">
        <v>4.8728889137112503</v>
      </c>
      <c r="AN38">
        <v>0.99961513946149028</v>
      </c>
      <c r="AO38">
        <v>0</v>
      </c>
      <c r="AP38">
        <v>1.8166800993197509</v>
      </c>
      <c r="AQ38">
        <v>10.139752946473367</v>
      </c>
      <c r="AR38">
        <v>16.337344084072942</v>
      </c>
      <c r="AS38">
        <v>9.8339428819687065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30.505877637281095</v>
      </c>
      <c r="BB38">
        <f t="shared" si="0"/>
        <v>699.29980746513877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5.1242784397642414</v>
      </c>
      <c r="L39">
        <v>320.71791983917524</v>
      </c>
      <c r="M39">
        <v>28.366020531158117</v>
      </c>
      <c r="N39">
        <v>36.421793601254102</v>
      </c>
      <c r="O39">
        <v>0</v>
      </c>
      <c r="P39">
        <v>42.950713752515497</v>
      </c>
      <c r="Q39">
        <v>0</v>
      </c>
      <c r="R39">
        <v>13.075431244626637</v>
      </c>
      <c r="S39">
        <v>3.8331434640917661</v>
      </c>
      <c r="T39">
        <v>0</v>
      </c>
      <c r="U39">
        <v>107.59694735463611</v>
      </c>
      <c r="V39">
        <v>6.3864844267705383</v>
      </c>
      <c r="W39">
        <v>10.731296760522023</v>
      </c>
      <c r="X39">
        <v>45.482776444985959</v>
      </c>
      <c r="Y39">
        <v>0</v>
      </c>
      <c r="Z39">
        <v>4.0411368131914012</v>
      </c>
      <c r="AA39">
        <v>4.3314860960133581</v>
      </c>
      <c r="AB39">
        <v>8.0968213768822093</v>
      </c>
      <c r="AC39">
        <v>3.9261640810727441</v>
      </c>
      <c r="AD39">
        <v>2.8102871709744073</v>
      </c>
      <c r="AE39">
        <v>5.0627918405496768</v>
      </c>
      <c r="AF39">
        <v>0</v>
      </c>
      <c r="AG39">
        <v>12.347609860980889</v>
      </c>
      <c r="AH39">
        <v>0</v>
      </c>
      <c r="AI39">
        <v>0</v>
      </c>
      <c r="AJ39">
        <v>0</v>
      </c>
      <c r="AK39">
        <v>16.039590709693343</v>
      </c>
      <c r="AL39">
        <v>0</v>
      </c>
      <c r="AM39">
        <v>4.8728889137112503</v>
      </c>
      <c r="AN39">
        <v>0.99961513946149028</v>
      </c>
      <c r="AO39">
        <v>0</v>
      </c>
      <c r="AP39">
        <v>1.8166800993197509</v>
      </c>
      <c r="AQ39">
        <v>10.139752946473367</v>
      </c>
      <c r="AR39">
        <v>16.337344084072942</v>
      </c>
      <c r="AS39">
        <v>9.8339428819687065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30.152133967127533</v>
      </c>
      <c r="BB39">
        <f t="shared" si="0"/>
        <v>691.19078390673837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5.1242784397642414</v>
      </c>
      <c r="L40">
        <v>320.71791983917524</v>
      </c>
      <c r="M40">
        <v>28.366020531158117</v>
      </c>
      <c r="N40">
        <v>36.421793601254102</v>
      </c>
      <c r="O40">
        <v>0</v>
      </c>
      <c r="P40">
        <v>42.950713752515497</v>
      </c>
      <c r="Q40">
        <v>0</v>
      </c>
      <c r="R40">
        <v>13.075431244626637</v>
      </c>
      <c r="S40">
        <v>3.8331434640917661</v>
      </c>
      <c r="T40">
        <v>0</v>
      </c>
      <c r="U40">
        <v>107.59694735463611</v>
      </c>
      <c r="V40">
        <v>6.3864844267705383</v>
      </c>
      <c r="W40">
        <v>10.731296760522023</v>
      </c>
      <c r="X40">
        <v>45.482776444985959</v>
      </c>
      <c r="Y40">
        <v>0</v>
      </c>
      <c r="Z40">
        <v>4.0411368131914012</v>
      </c>
      <c r="AA40">
        <v>1.0716675767063244</v>
      </c>
      <c r="AB40">
        <v>4.0278600954059653</v>
      </c>
      <c r="AC40">
        <v>0</v>
      </c>
      <c r="AD40">
        <v>0</v>
      </c>
      <c r="AE40">
        <v>0</v>
      </c>
      <c r="AF40">
        <v>0</v>
      </c>
      <c r="AG40">
        <v>12.347609860980889</v>
      </c>
      <c r="AH40">
        <v>0</v>
      </c>
      <c r="AI40">
        <v>0</v>
      </c>
      <c r="AJ40">
        <v>0</v>
      </c>
      <c r="AK40">
        <v>16.039590709693343</v>
      </c>
      <c r="AL40">
        <v>0</v>
      </c>
      <c r="AM40">
        <v>4.8728889137112503</v>
      </c>
      <c r="AN40">
        <v>0.99961513946149028</v>
      </c>
      <c r="AO40">
        <v>0</v>
      </c>
      <c r="AP40">
        <v>1.8166800993197509</v>
      </c>
      <c r="AQ40">
        <v>10.139752946473367</v>
      </c>
      <c r="AR40">
        <v>14.63553741531903</v>
      </c>
      <c r="AS40">
        <v>9.8339428819687065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29.28144709143033</v>
      </c>
      <c r="BB40">
        <f t="shared" si="0"/>
        <v>671.23164122030141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5.1033139721189862</v>
      </c>
      <c r="L41">
        <v>320.71791983917524</v>
      </c>
      <c r="M41">
        <v>28.366020531158117</v>
      </c>
      <c r="N41">
        <v>36.421793601254102</v>
      </c>
      <c r="O41">
        <v>0</v>
      </c>
      <c r="P41">
        <v>42.950713752515497</v>
      </c>
      <c r="Q41">
        <v>2.9111388094219999</v>
      </c>
      <c r="R41">
        <v>0</v>
      </c>
      <c r="S41">
        <v>3.4534574684361368</v>
      </c>
      <c r="T41">
        <v>0</v>
      </c>
      <c r="U41">
        <v>107.59694735463611</v>
      </c>
      <c r="V41">
        <v>0</v>
      </c>
      <c r="W41">
        <v>2.0144001136009799</v>
      </c>
      <c r="X41">
        <v>45.482776444985959</v>
      </c>
      <c r="Y41">
        <v>0</v>
      </c>
      <c r="Z41">
        <v>4.0411368131914012</v>
      </c>
      <c r="AA41">
        <v>0</v>
      </c>
      <c r="AB41">
        <v>4.0278600954059653</v>
      </c>
      <c r="AC41">
        <v>0</v>
      </c>
      <c r="AD41">
        <v>0</v>
      </c>
      <c r="AE41">
        <v>0</v>
      </c>
      <c r="AF41">
        <v>0</v>
      </c>
      <c r="AG41">
        <v>12.347609860980889</v>
      </c>
      <c r="AH41">
        <v>0</v>
      </c>
      <c r="AI41">
        <v>0</v>
      </c>
      <c r="AJ41">
        <v>0</v>
      </c>
      <c r="AK41">
        <v>16.039590709693343</v>
      </c>
      <c r="AL41">
        <v>0</v>
      </c>
      <c r="AM41">
        <v>4.8728889137112503</v>
      </c>
      <c r="AN41">
        <v>0.99961513946149028</v>
      </c>
      <c r="AO41">
        <v>0</v>
      </c>
      <c r="AP41">
        <v>0</v>
      </c>
      <c r="AQ41">
        <v>10.139752946473367</v>
      </c>
      <c r="AR41">
        <v>14.63553741531903</v>
      </c>
      <c r="AS41">
        <v>9.8339428819687065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28.087778216534602</v>
      </c>
      <c r="BB41">
        <f t="shared" si="0"/>
        <v>643.86863844697393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5.1033139721189862</v>
      </c>
      <c r="L42">
        <v>320.71791983917524</v>
      </c>
      <c r="M42">
        <v>28.366020531158117</v>
      </c>
      <c r="N42">
        <v>36.421793601254102</v>
      </c>
      <c r="O42">
        <v>0</v>
      </c>
      <c r="P42">
        <v>42.950713752515497</v>
      </c>
      <c r="Q42">
        <v>2.5810988694992449</v>
      </c>
      <c r="R42">
        <v>0</v>
      </c>
      <c r="S42">
        <v>3.4534145548233335</v>
      </c>
      <c r="T42">
        <v>0</v>
      </c>
      <c r="U42">
        <v>107.59694735463611</v>
      </c>
      <c r="V42">
        <v>0</v>
      </c>
      <c r="W42">
        <v>2.0144001136009799</v>
      </c>
      <c r="X42">
        <v>45.482776444985959</v>
      </c>
      <c r="Y42">
        <v>0</v>
      </c>
      <c r="Z42">
        <v>2.0205684065957006</v>
      </c>
      <c r="AA42">
        <v>0</v>
      </c>
      <c r="AB42">
        <v>4.0278600954059653</v>
      </c>
      <c r="AC42">
        <v>0</v>
      </c>
      <c r="AD42">
        <v>0</v>
      </c>
      <c r="AE42">
        <v>0</v>
      </c>
      <c r="AF42">
        <v>0</v>
      </c>
      <c r="AG42">
        <v>12.347609860980889</v>
      </c>
      <c r="AH42">
        <v>0</v>
      </c>
      <c r="AI42">
        <v>0</v>
      </c>
      <c r="AJ42">
        <v>0</v>
      </c>
      <c r="AK42">
        <v>16.039590709693343</v>
      </c>
      <c r="AL42">
        <v>0</v>
      </c>
      <c r="AM42">
        <v>4.8728889137112503</v>
      </c>
      <c r="AN42">
        <v>0.99961513946149028</v>
      </c>
      <c r="AO42">
        <v>0</v>
      </c>
      <c r="AP42">
        <v>0</v>
      </c>
      <c r="AQ42">
        <v>10.139752946473367</v>
      </c>
      <c r="AR42">
        <v>14.63553741531903</v>
      </c>
      <c r="AS42">
        <v>9.8339428819687065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27.989520993861113</v>
      </c>
      <c r="BB42">
        <f t="shared" si="0"/>
        <v>641.61624440951618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0.15654193388694965</v>
      </c>
      <c r="L43">
        <v>320.71791983917524</v>
      </c>
      <c r="M43">
        <v>28.366020531158117</v>
      </c>
      <c r="N43">
        <v>36.421793601254102</v>
      </c>
      <c r="O43">
        <v>0</v>
      </c>
      <c r="P43">
        <v>42.950713752515497</v>
      </c>
      <c r="Q43">
        <v>2.2637966300295438</v>
      </c>
      <c r="R43">
        <v>0</v>
      </c>
      <c r="S43">
        <v>0</v>
      </c>
      <c r="T43">
        <v>0</v>
      </c>
      <c r="U43">
        <v>107.59694735463611</v>
      </c>
      <c r="V43">
        <v>0</v>
      </c>
      <c r="W43">
        <v>2.0144001136009799</v>
      </c>
      <c r="X43">
        <v>45.482776444985959</v>
      </c>
      <c r="Y43">
        <v>0</v>
      </c>
      <c r="Z43">
        <v>2.0205684065957006</v>
      </c>
      <c r="AA43">
        <v>0</v>
      </c>
      <c r="AB43">
        <v>4.0278600954059653</v>
      </c>
      <c r="AC43">
        <v>0</v>
      </c>
      <c r="AD43">
        <v>0</v>
      </c>
      <c r="AE43">
        <v>0</v>
      </c>
      <c r="AF43">
        <v>0</v>
      </c>
      <c r="AG43">
        <v>12.347609860980889</v>
      </c>
      <c r="AH43">
        <v>0</v>
      </c>
      <c r="AI43">
        <v>0</v>
      </c>
      <c r="AJ43">
        <v>0</v>
      </c>
      <c r="AK43">
        <v>16.039590709693343</v>
      </c>
      <c r="AL43">
        <v>0</v>
      </c>
      <c r="AM43">
        <v>4.8728889137112503</v>
      </c>
      <c r="AN43">
        <v>0.99961513946149028</v>
      </c>
      <c r="AO43">
        <v>0</v>
      </c>
      <c r="AP43">
        <v>0</v>
      </c>
      <c r="AQ43">
        <v>6.7598352976489116</v>
      </c>
      <c r="AR43">
        <v>14.63553741531903</v>
      </c>
      <c r="AS43">
        <v>9.8339428819687065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27.483849402940706</v>
      </c>
      <c r="BB43">
        <f t="shared" si="0"/>
        <v>630.02450951908713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0.15654193388694965</v>
      </c>
      <c r="L44">
        <v>320.71791983917524</v>
      </c>
      <c r="M44">
        <v>28.366020531158117</v>
      </c>
      <c r="N44">
        <v>36.421793601254102</v>
      </c>
      <c r="O44">
        <v>0</v>
      </c>
      <c r="P44">
        <v>42.950713752515497</v>
      </c>
      <c r="Q44">
        <v>0</v>
      </c>
      <c r="R44">
        <v>13.075431244626637</v>
      </c>
      <c r="S44">
        <v>0</v>
      </c>
      <c r="T44">
        <v>0</v>
      </c>
      <c r="U44">
        <v>107.59694735463611</v>
      </c>
      <c r="V44">
        <v>6.3864844267705383</v>
      </c>
      <c r="W44">
        <v>10.731296760522023</v>
      </c>
      <c r="X44">
        <v>45.482776444985959</v>
      </c>
      <c r="Y44">
        <v>0</v>
      </c>
      <c r="Z44">
        <v>2.0205684065957006</v>
      </c>
      <c r="AA44">
        <v>0</v>
      </c>
      <c r="AB44">
        <v>4.0278600954059653</v>
      </c>
      <c r="AC44">
        <v>0</v>
      </c>
      <c r="AD44">
        <v>0</v>
      </c>
      <c r="AE44">
        <v>0</v>
      </c>
      <c r="AF44">
        <v>0</v>
      </c>
      <c r="AG44">
        <v>12.347609860980889</v>
      </c>
      <c r="AH44">
        <v>0</v>
      </c>
      <c r="AI44">
        <v>0</v>
      </c>
      <c r="AJ44">
        <v>0</v>
      </c>
      <c r="AK44">
        <v>16.039590709693343</v>
      </c>
      <c r="AL44">
        <v>0</v>
      </c>
      <c r="AM44">
        <v>4.8728889137112503</v>
      </c>
      <c r="AN44">
        <v>0.99961513946149028</v>
      </c>
      <c r="AO44">
        <v>0</v>
      </c>
      <c r="AP44">
        <v>0</v>
      </c>
      <c r="AQ44">
        <v>6.7598352976489116</v>
      </c>
      <c r="AR44">
        <v>14.63553741531903</v>
      </c>
      <c r="AS44">
        <v>9.8339428819687065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28.567097058711177</v>
      </c>
      <c r="BB44">
        <f t="shared" si="0"/>
        <v>654.85627755160522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320.67119363303721</v>
      </c>
      <c r="M45">
        <v>28.366020531158117</v>
      </c>
      <c r="N45">
        <v>36.421793601254102</v>
      </c>
      <c r="O45">
        <v>0</v>
      </c>
      <c r="P45">
        <v>42.950713752515497</v>
      </c>
      <c r="Q45">
        <v>2.7877210100430014</v>
      </c>
      <c r="R45">
        <v>0</v>
      </c>
      <c r="S45">
        <v>0</v>
      </c>
      <c r="T45">
        <v>0</v>
      </c>
      <c r="U45">
        <v>107.59694735463611</v>
      </c>
      <c r="V45">
        <v>0</v>
      </c>
      <c r="W45">
        <v>2.0144001136009799</v>
      </c>
      <c r="X45">
        <v>45.482776444985959</v>
      </c>
      <c r="Y45">
        <v>0</v>
      </c>
      <c r="Z45">
        <v>2.0205684065957006</v>
      </c>
      <c r="AA45">
        <v>0</v>
      </c>
      <c r="AB45">
        <v>4.0278600954059653</v>
      </c>
      <c r="AC45">
        <v>0</v>
      </c>
      <c r="AD45">
        <v>0</v>
      </c>
      <c r="AE45">
        <v>0</v>
      </c>
      <c r="AF45">
        <v>0</v>
      </c>
      <c r="AG45">
        <v>12.347609860980889</v>
      </c>
      <c r="AH45">
        <v>0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0.99961513946149028</v>
      </c>
      <c r="AO45">
        <v>0</v>
      </c>
      <c r="AP45">
        <v>0</v>
      </c>
      <c r="AQ45">
        <v>6.7598352976489116</v>
      </c>
      <c r="AR45">
        <v>14.63553741531903</v>
      </c>
      <c r="AS45">
        <v>9.8339428819687065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27.497252833772222</v>
      </c>
      <c r="BB45">
        <f t="shared" si="0"/>
        <v>630.33176232824405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320.67119363303721</v>
      </c>
      <c r="M46">
        <v>28.366020531158117</v>
      </c>
      <c r="N46">
        <v>36.421793601254102</v>
      </c>
      <c r="O46">
        <v>0</v>
      </c>
      <c r="P46">
        <v>42.950713752515497</v>
      </c>
      <c r="Q46">
        <v>2.7877210100430014</v>
      </c>
      <c r="R46">
        <v>0</v>
      </c>
      <c r="S46">
        <v>0</v>
      </c>
      <c r="T46">
        <v>0</v>
      </c>
      <c r="U46">
        <v>107.59694735463611</v>
      </c>
      <c r="V46">
        <v>0</v>
      </c>
      <c r="W46">
        <v>2.0144001136009799</v>
      </c>
      <c r="X46">
        <v>45.482776444985959</v>
      </c>
      <c r="Y46">
        <v>0</v>
      </c>
      <c r="Z46">
        <v>2.0205684065957006</v>
      </c>
      <c r="AA46">
        <v>0</v>
      </c>
      <c r="AB46">
        <v>4.0278600954059653</v>
      </c>
      <c r="AC46">
        <v>0</v>
      </c>
      <c r="AD46">
        <v>0</v>
      </c>
      <c r="AE46">
        <v>0</v>
      </c>
      <c r="AF46">
        <v>0</v>
      </c>
      <c r="AG46">
        <v>12.347609860980889</v>
      </c>
      <c r="AH46">
        <v>0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0.99961513946149028</v>
      </c>
      <c r="AO46">
        <v>0</v>
      </c>
      <c r="AP46">
        <v>0</v>
      </c>
      <c r="AQ46">
        <v>6.7598352976489116</v>
      </c>
      <c r="AR46">
        <v>16.337344084072942</v>
      </c>
      <c r="AS46">
        <v>9.8339428819687065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27.568388352526135</v>
      </c>
      <c r="BB46">
        <f t="shared" si="0"/>
        <v>631.96243347824407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319.56331263369697</v>
      </c>
      <c r="M47">
        <v>28.366020531158117</v>
      </c>
      <c r="N47">
        <v>36.421793601254102</v>
      </c>
      <c r="O47">
        <v>0</v>
      </c>
      <c r="P47">
        <v>42.950713752515497</v>
      </c>
      <c r="Q47">
        <v>0</v>
      </c>
      <c r="R47">
        <v>0</v>
      </c>
      <c r="S47">
        <v>0</v>
      </c>
      <c r="T47">
        <v>0</v>
      </c>
      <c r="U47">
        <v>107.59694735463611</v>
      </c>
      <c r="V47">
        <v>0</v>
      </c>
      <c r="W47">
        <v>2.0120317893385695</v>
      </c>
      <c r="X47">
        <v>46.430173176293216</v>
      </c>
      <c r="Y47">
        <v>0</v>
      </c>
      <c r="Z47">
        <v>2.0205684065957006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12.347609860980889</v>
      </c>
      <c r="AH47">
        <v>0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0.99961513946149028</v>
      </c>
      <c r="AO47">
        <v>0</v>
      </c>
      <c r="AP47">
        <v>0</v>
      </c>
      <c r="AQ47">
        <v>6.7598352976489116</v>
      </c>
      <c r="AR47">
        <v>16.337344084072942</v>
      </c>
      <c r="AS47">
        <v>9.8339428819687065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27.276689823960453</v>
      </c>
      <c r="BB47">
        <f t="shared" si="0"/>
        <v>625.27569830906532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319.56331263369697</v>
      </c>
      <c r="M48">
        <v>28.366020531158117</v>
      </c>
      <c r="N48">
        <v>36.421793601254102</v>
      </c>
      <c r="O48">
        <v>0</v>
      </c>
      <c r="P48">
        <v>42.950713752515497</v>
      </c>
      <c r="Q48">
        <v>0</v>
      </c>
      <c r="R48">
        <v>0</v>
      </c>
      <c r="S48">
        <v>0</v>
      </c>
      <c r="T48">
        <v>0</v>
      </c>
      <c r="U48">
        <v>107.59694735463611</v>
      </c>
      <c r="V48">
        <v>0</v>
      </c>
      <c r="W48">
        <v>2.0120317893385695</v>
      </c>
      <c r="X48">
        <v>45.480497422092235</v>
      </c>
      <c r="Y48">
        <v>0</v>
      </c>
      <c r="Z48">
        <v>2.0205684065957006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12.347609860980889</v>
      </c>
      <c r="AH48">
        <v>0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0.99961513946149028</v>
      </c>
      <c r="AO48">
        <v>0</v>
      </c>
      <c r="AP48">
        <v>0</v>
      </c>
      <c r="AQ48">
        <v>6.7598352976489116</v>
      </c>
      <c r="AR48">
        <v>14.63553741531903</v>
      </c>
      <c r="AS48">
        <v>9.8339428819687065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27.165857858680937</v>
      </c>
      <c r="BB48">
        <f t="shared" si="0"/>
        <v>622.73504785138994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319.56331263369697</v>
      </c>
      <c r="M49">
        <v>28.366020531158117</v>
      </c>
      <c r="N49">
        <v>36.421793601254102</v>
      </c>
      <c r="O49">
        <v>0</v>
      </c>
      <c r="P49">
        <v>42.950713752515497</v>
      </c>
      <c r="Q49">
        <v>0</v>
      </c>
      <c r="R49">
        <v>12.443397597935833</v>
      </c>
      <c r="S49">
        <v>0</v>
      </c>
      <c r="T49">
        <v>0</v>
      </c>
      <c r="U49">
        <v>107.59694735463611</v>
      </c>
      <c r="V49">
        <v>6.3864844267705383</v>
      </c>
      <c r="W49">
        <v>10.731296760522023</v>
      </c>
      <c r="X49">
        <v>36.755922882195698</v>
      </c>
      <c r="Y49">
        <v>0</v>
      </c>
      <c r="Z49">
        <v>2.0205684065957006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12.347609860980889</v>
      </c>
      <c r="AH49">
        <v>0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0.99961513946149028</v>
      </c>
      <c r="AO49">
        <v>0</v>
      </c>
      <c r="AP49">
        <v>0</v>
      </c>
      <c r="AQ49">
        <v>6.7598352976489116</v>
      </c>
      <c r="AR49">
        <v>14.63553741531903</v>
      </c>
      <c r="AS49">
        <v>9.8339428819687065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27.952724987341462</v>
      </c>
      <c r="BB49">
        <f t="shared" si="0"/>
        <v>640.77275317872272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319.56331263369697</v>
      </c>
      <c r="M50">
        <v>28.366020531158117</v>
      </c>
      <c r="N50">
        <v>36.421793601254102</v>
      </c>
      <c r="O50">
        <v>0</v>
      </c>
      <c r="P50">
        <v>42.950713752515497</v>
      </c>
      <c r="Q50">
        <v>0</v>
      </c>
      <c r="R50">
        <v>13.073950896921856</v>
      </c>
      <c r="S50">
        <v>0</v>
      </c>
      <c r="T50">
        <v>0</v>
      </c>
      <c r="U50">
        <v>107.59694735463611</v>
      </c>
      <c r="V50">
        <v>6.3864844267705383</v>
      </c>
      <c r="W50">
        <v>10.731296760522023</v>
      </c>
      <c r="X50">
        <v>44.520843925907528</v>
      </c>
      <c r="Y50">
        <v>0</v>
      </c>
      <c r="Z50">
        <v>2.0205684065957006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12.347609860980889</v>
      </c>
      <c r="AH50">
        <v>8.0232803788353166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0.99961513946149028</v>
      </c>
      <c r="AO50">
        <v>0</v>
      </c>
      <c r="AP50">
        <v>0</v>
      </c>
      <c r="AQ50">
        <v>6.7598352976489116</v>
      </c>
      <c r="AR50">
        <v>14.63553741531903</v>
      </c>
      <c r="AS50">
        <v>9.8339428819687065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28.639028934701543</v>
      </c>
      <c r="BB50">
        <f t="shared" si="0"/>
        <v>656.50520395289595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0.68855752262765424</v>
      </c>
      <c r="J51">
        <v>0</v>
      </c>
      <c r="K51">
        <v>0</v>
      </c>
      <c r="L51">
        <v>319.56575168356653</v>
      </c>
      <c r="M51">
        <v>28.366020531158117</v>
      </c>
      <c r="N51">
        <v>36.421793601254102</v>
      </c>
      <c r="O51">
        <v>0</v>
      </c>
      <c r="P51">
        <v>42.950713752515497</v>
      </c>
      <c r="Q51">
        <v>0</v>
      </c>
      <c r="R51">
        <v>13.078163822696816</v>
      </c>
      <c r="S51">
        <v>2.7548880027244067</v>
      </c>
      <c r="T51">
        <v>0</v>
      </c>
      <c r="U51">
        <v>107.59694735463611</v>
      </c>
      <c r="V51">
        <v>6.3864844267705383</v>
      </c>
      <c r="W51">
        <v>10.731296760522023</v>
      </c>
      <c r="X51">
        <v>45.482005372441904</v>
      </c>
      <c r="Y51">
        <v>0</v>
      </c>
      <c r="Z51">
        <v>4.0411368131914012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12.347609860980889</v>
      </c>
      <c r="AH51">
        <v>8.0232803788353166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0.98039087871425579</v>
      </c>
      <c r="AO51">
        <v>0</v>
      </c>
      <c r="AP51">
        <v>0</v>
      </c>
      <c r="AQ51">
        <v>6.7598352976489116</v>
      </c>
      <c r="AR51">
        <v>14.63553741531903</v>
      </c>
      <c r="AS51">
        <v>9.8339428819687065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28.907075744004779</v>
      </c>
      <c r="BB51">
        <f t="shared" si="0"/>
        <v>662.64976023697204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0.68855752262765424</v>
      </c>
      <c r="J52">
        <v>0</v>
      </c>
      <c r="K52">
        <v>0</v>
      </c>
      <c r="L52">
        <v>319.56575168356653</v>
      </c>
      <c r="M52">
        <v>28.366020531158117</v>
      </c>
      <c r="N52">
        <v>36.421793601254102</v>
      </c>
      <c r="O52">
        <v>0</v>
      </c>
      <c r="P52">
        <v>42.950713752515497</v>
      </c>
      <c r="Q52">
        <v>0</v>
      </c>
      <c r="R52">
        <v>13.078163822696816</v>
      </c>
      <c r="S52">
        <v>2.7548880027244067</v>
      </c>
      <c r="T52">
        <v>0</v>
      </c>
      <c r="U52">
        <v>107.59694735463611</v>
      </c>
      <c r="V52">
        <v>6.3864844267705383</v>
      </c>
      <c r="W52">
        <v>10.731296760522023</v>
      </c>
      <c r="X52">
        <v>45.482005372441904</v>
      </c>
      <c r="Y52">
        <v>0</v>
      </c>
      <c r="Z52">
        <v>4.0411368131914012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12.347609860980889</v>
      </c>
      <c r="AH52">
        <v>8.0232803788353166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0.98039087871425579</v>
      </c>
      <c r="AO52">
        <v>0</v>
      </c>
      <c r="AP52">
        <v>0</v>
      </c>
      <c r="AQ52">
        <v>6.7598352976489116</v>
      </c>
      <c r="AR52">
        <v>14.63553741531903</v>
      </c>
      <c r="AS52">
        <v>9.8339428819687065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28.907075744004779</v>
      </c>
      <c r="BB52">
        <f t="shared" si="0"/>
        <v>662.64976023697204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319.56470625356008</v>
      </c>
      <c r="M53">
        <v>28.366020531158117</v>
      </c>
      <c r="N53">
        <v>36.421793601254102</v>
      </c>
      <c r="O53">
        <v>0</v>
      </c>
      <c r="P53">
        <v>42.950713752515497</v>
      </c>
      <c r="Q53">
        <v>0</v>
      </c>
      <c r="R53">
        <v>13.078163822696816</v>
      </c>
      <c r="S53">
        <v>2.7557654315196043</v>
      </c>
      <c r="T53">
        <v>0</v>
      </c>
      <c r="U53">
        <v>107.59694735463611</v>
      </c>
      <c r="V53">
        <v>6.3864844267705383</v>
      </c>
      <c r="W53">
        <v>10.731296760522023</v>
      </c>
      <c r="X53">
        <v>45.482005372441904</v>
      </c>
      <c r="Y53">
        <v>0</v>
      </c>
      <c r="Z53">
        <v>4.0411368131914012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12.347609860980889</v>
      </c>
      <c r="AH53">
        <v>8.0232803788353166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0.98039087871425579</v>
      </c>
      <c r="AO53">
        <v>0</v>
      </c>
      <c r="AP53">
        <v>0</v>
      </c>
      <c r="AQ53">
        <v>3.3799176488244558</v>
      </c>
      <c r="AR53">
        <v>14.63553741531903</v>
      </c>
      <c r="AS53">
        <v>9.8339428819687065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28.737006459387466</v>
      </c>
      <c r="BB53">
        <f t="shared" si="0"/>
        <v>658.75118634892601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319.56470625356008</v>
      </c>
      <c r="M54">
        <v>28.366020531158117</v>
      </c>
      <c r="N54">
        <v>36.421793601254102</v>
      </c>
      <c r="O54">
        <v>0</v>
      </c>
      <c r="P54">
        <v>42.950713752515497</v>
      </c>
      <c r="Q54">
        <v>0</v>
      </c>
      <c r="R54">
        <v>13.078163822696816</v>
      </c>
      <c r="S54">
        <v>2.7557654315196043</v>
      </c>
      <c r="T54">
        <v>0</v>
      </c>
      <c r="U54">
        <v>107.59694735463611</v>
      </c>
      <c r="V54">
        <v>6.3864844267705383</v>
      </c>
      <c r="W54">
        <v>10.731296760522023</v>
      </c>
      <c r="X54">
        <v>45.482005372441904</v>
      </c>
      <c r="Y54">
        <v>0</v>
      </c>
      <c r="Z54">
        <v>4.0411368131914012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12.347609860980889</v>
      </c>
      <c r="AH54">
        <v>8.0232803788353166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0.98039087871425579</v>
      </c>
      <c r="AO54">
        <v>0</v>
      </c>
      <c r="AP54">
        <v>0</v>
      </c>
      <c r="AQ54">
        <v>3.3799176488244558</v>
      </c>
      <c r="AR54">
        <v>14.63553741531903</v>
      </c>
      <c r="AS54">
        <v>9.8339428819687065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28.737006459387466</v>
      </c>
      <c r="BB54">
        <f t="shared" si="0"/>
        <v>658.75118634892601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5.1346435645935129</v>
      </c>
      <c r="L55">
        <v>319.56470625356008</v>
      </c>
      <c r="M55">
        <v>28.366020531158117</v>
      </c>
      <c r="N55">
        <v>36.421793601254102</v>
      </c>
      <c r="O55">
        <v>0</v>
      </c>
      <c r="P55">
        <v>42.950713752515497</v>
      </c>
      <c r="Q55">
        <v>0</v>
      </c>
      <c r="R55">
        <v>0</v>
      </c>
      <c r="S55">
        <v>3.8154092887822819</v>
      </c>
      <c r="T55">
        <v>0</v>
      </c>
      <c r="U55">
        <v>107.59694735463611</v>
      </c>
      <c r="V55">
        <v>0</v>
      </c>
      <c r="W55">
        <v>2.0130164723349373</v>
      </c>
      <c r="X55">
        <v>10.248068071400509</v>
      </c>
      <c r="Y55">
        <v>0</v>
      </c>
      <c r="Z55">
        <v>4.0411368131914012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12.347609860980889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0.98039087871425579</v>
      </c>
      <c r="AO55">
        <v>0</v>
      </c>
      <c r="AP55">
        <v>0</v>
      </c>
      <c r="AQ55">
        <v>3.3799176488244558</v>
      </c>
      <c r="AR55">
        <v>14.63553741531903</v>
      </c>
      <c r="AS55">
        <v>9.8339428819687065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26.009729561728257</v>
      </c>
      <c r="BB55">
        <f t="shared" si="0"/>
        <v>596.23260445091034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5.1346435645935129</v>
      </c>
      <c r="L56">
        <v>319.56470625356008</v>
      </c>
      <c r="M56">
        <v>28.366020531158117</v>
      </c>
      <c r="N56">
        <v>36.421793601254102</v>
      </c>
      <c r="O56">
        <v>0</v>
      </c>
      <c r="P56">
        <v>42.950713752515497</v>
      </c>
      <c r="Q56">
        <v>0</v>
      </c>
      <c r="R56">
        <v>0</v>
      </c>
      <c r="S56">
        <v>3.8154092887822819</v>
      </c>
      <c r="T56">
        <v>0</v>
      </c>
      <c r="U56">
        <v>107.59694735463611</v>
      </c>
      <c r="V56">
        <v>0</v>
      </c>
      <c r="W56">
        <v>2.0130164723349373</v>
      </c>
      <c r="X56">
        <v>10.049723997122264</v>
      </c>
      <c r="Y56">
        <v>0</v>
      </c>
      <c r="Z56">
        <v>4.0411368131914012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12.347609860980889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0.98039087871425579</v>
      </c>
      <c r="AO56">
        <v>0</v>
      </c>
      <c r="AP56">
        <v>0</v>
      </c>
      <c r="AQ56">
        <v>3.3799176488244558</v>
      </c>
      <c r="AR56">
        <v>14.63553741531903</v>
      </c>
      <c r="AS56">
        <v>9.8339428819687065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26.001438779423424</v>
      </c>
      <c r="BB56">
        <f t="shared" si="0"/>
        <v>596.04255115893682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5.1347296234209985</v>
      </c>
      <c r="L57">
        <v>319.56470625356008</v>
      </c>
      <c r="M57">
        <v>28.366020531158117</v>
      </c>
      <c r="N57">
        <v>36.421793601254102</v>
      </c>
      <c r="O57">
        <v>0</v>
      </c>
      <c r="P57">
        <v>42.950713752515497</v>
      </c>
      <c r="Q57">
        <v>0</v>
      </c>
      <c r="R57">
        <v>0</v>
      </c>
      <c r="S57">
        <v>3.99379438768164</v>
      </c>
      <c r="T57">
        <v>0</v>
      </c>
      <c r="U57">
        <v>107.59694735463611</v>
      </c>
      <c r="V57">
        <v>0</v>
      </c>
      <c r="W57">
        <v>2.0130164723349373</v>
      </c>
      <c r="X57">
        <v>45.482005372441904</v>
      </c>
      <c r="Y57">
        <v>0</v>
      </c>
      <c r="Z57">
        <v>4.0411368131914012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12.347609860980889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0.98039087871425579</v>
      </c>
      <c r="AO57">
        <v>0</v>
      </c>
      <c r="AP57">
        <v>0</v>
      </c>
      <c r="AQ57">
        <v>3.3799176488244558</v>
      </c>
      <c r="AR57">
        <v>14.63553741531903</v>
      </c>
      <c r="AS57">
        <v>9.8339428819687065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27.489968235304765</v>
      </c>
      <c r="BB57">
        <f t="shared" si="0"/>
        <v>630.16477423610195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5.1347054503353924</v>
      </c>
      <c r="L58">
        <v>319.56470625356008</v>
      </c>
      <c r="M58">
        <v>28.366020531158117</v>
      </c>
      <c r="N58">
        <v>36.421793601254102</v>
      </c>
      <c r="O58">
        <v>0</v>
      </c>
      <c r="P58">
        <v>42.950713752515497</v>
      </c>
      <c r="Q58">
        <v>0</v>
      </c>
      <c r="R58">
        <v>0</v>
      </c>
      <c r="S58">
        <v>3.99379438768164</v>
      </c>
      <c r="T58">
        <v>0</v>
      </c>
      <c r="U58">
        <v>107.59694735463611</v>
      </c>
      <c r="V58">
        <v>0</v>
      </c>
      <c r="W58">
        <v>2.0145314072567309</v>
      </c>
      <c r="X58">
        <v>45.482005372441904</v>
      </c>
      <c r="Y58">
        <v>0</v>
      </c>
      <c r="Z58">
        <v>4.0411368131914012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2.4926670562492586</v>
      </c>
      <c r="AG58">
        <v>12.347609860980889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0.98039087871425579</v>
      </c>
      <c r="AO58">
        <v>0</v>
      </c>
      <c r="AP58">
        <v>0</v>
      </c>
      <c r="AQ58">
        <v>3.3799176488244558</v>
      </c>
      <c r="AR58">
        <v>14.63553741531903</v>
      </c>
      <c r="AS58">
        <v>9.8339428819687065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27.59422403210074</v>
      </c>
      <c r="BB58">
        <f t="shared" si="0"/>
        <v>632.55467625739141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5.1347296234209985</v>
      </c>
      <c r="L59">
        <v>320.69068190395444</v>
      </c>
      <c r="M59">
        <v>28.366020531158117</v>
      </c>
      <c r="N59">
        <v>36.421793601254102</v>
      </c>
      <c r="O59">
        <v>0</v>
      </c>
      <c r="P59">
        <v>42.950713752515497</v>
      </c>
      <c r="Q59">
        <v>2.8867504434412674</v>
      </c>
      <c r="R59">
        <v>13.076184237227205</v>
      </c>
      <c r="S59">
        <v>4.0178107943972963</v>
      </c>
      <c r="T59">
        <v>0</v>
      </c>
      <c r="U59">
        <v>107.59694735463611</v>
      </c>
      <c r="V59">
        <v>6.3925694009601335</v>
      </c>
      <c r="W59">
        <v>10.731093177817861</v>
      </c>
      <c r="X59">
        <v>45.482005372441904</v>
      </c>
      <c r="Y59">
        <v>0</v>
      </c>
      <c r="Z59">
        <v>4.0411368131914012</v>
      </c>
      <c r="AA59">
        <v>0</v>
      </c>
      <c r="AB59">
        <v>0</v>
      </c>
      <c r="AC59">
        <v>0</v>
      </c>
      <c r="AD59">
        <v>2.8102871709744073</v>
      </c>
      <c r="AE59">
        <v>5.0627918405496768</v>
      </c>
      <c r="AF59">
        <v>2.4926670562492586</v>
      </c>
      <c r="AG59">
        <v>12.347609860980889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0.98039087871425579</v>
      </c>
      <c r="AO59">
        <v>0</v>
      </c>
      <c r="AP59">
        <v>0.11847897682360445</v>
      </c>
      <c r="AQ59">
        <v>3.3799176488244558</v>
      </c>
      <c r="AR59">
        <v>14.63553741531903</v>
      </c>
      <c r="AS59">
        <v>9.8339428819687065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29.275154187057403</v>
      </c>
      <c r="BB59">
        <f t="shared" si="0"/>
        <v>671.08738617316794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5.1347054503353924</v>
      </c>
      <c r="L60">
        <v>341.67222329765434</v>
      </c>
      <c r="M60">
        <v>28.366020531158117</v>
      </c>
      <c r="N60">
        <v>36.421793601254102</v>
      </c>
      <c r="O60">
        <v>0</v>
      </c>
      <c r="P60">
        <v>42.950713752515497</v>
      </c>
      <c r="Q60">
        <v>3.0174631330863471</v>
      </c>
      <c r="R60">
        <v>13.076184237227205</v>
      </c>
      <c r="S60">
        <v>4.0178107943972963</v>
      </c>
      <c r="T60">
        <v>0</v>
      </c>
      <c r="U60">
        <v>107.59694735463611</v>
      </c>
      <c r="V60">
        <v>6.3925694009601335</v>
      </c>
      <c r="W60">
        <v>10.731093177817861</v>
      </c>
      <c r="X60">
        <v>45.482005372441904</v>
      </c>
      <c r="Y60">
        <v>0</v>
      </c>
      <c r="Z60">
        <v>4.0411368131914012</v>
      </c>
      <c r="AA60">
        <v>0</v>
      </c>
      <c r="AB60">
        <v>0</v>
      </c>
      <c r="AC60">
        <v>0</v>
      </c>
      <c r="AD60">
        <v>2.8102871709744073</v>
      </c>
      <c r="AE60">
        <v>5.0627918405496768</v>
      </c>
      <c r="AF60">
        <v>2.4926670562492586</v>
      </c>
      <c r="AG60">
        <v>12.347609860980889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0.98039087871425579</v>
      </c>
      <c r="AO60">
        <v>0</v>
      </c>
      <c r="AP60">
        <v>0.11847897682360445</v>
      </c>
      <c r="AQ60">
        <v>3.3799176488244558</v>
      </c>
      <c r="AR60">
        <v>14.63553741531903</v>
      </c>
      <c r="AS60">
        <v>9.8339428819687065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30.157645397306233</v>
      </c>
      <c r="BB60">
        <f t="shared" si="0"/>
        <v>691.31712487317839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5.1450871758954584</v>
      </c>
      <c r="L61">
        <v>341.67222329765434</v>
      </c>
      <c r="M61">
        <v>28.366020531158117</v>
      </c>
      <c r="N61">
        <v>36.421793601254102</v>
      </c>
      <c r="O61">
        <v>0</v>
      </c>
      <c r="P61">
        <v>42.950713752515497</v>
      </c>
      <c r="Q61">
        <v>3.3202234461962545</v>
      </c>
      <c r="R61">
        <v>13.076184237227205</v>
      </c>
      <c r="S61">
        <v>4.0178107943972963</v>
      </c>
      <c r="T61">
        <v>0</v>
      </c>
      <c r="U61">
        <v>107.59694735463611</v>
      </c>
      <c r="V61">
        <v>6.3925694009601335</v>
      </c>
      <c r="W61">
        <v>10.731093177817861</v>
      </c>
      <c r="X61">
        <v>45.482005372441904</v>
      </c>
      <c r="Y61">
        <v>0</v>
      </c>
      <c r="Z61">
        <v>4.0411368131914012</v>
      </c>
      <c r="AA61">
        <v>0</v>
      </c>
      <c r="AB61">
        <v>0</v>
      </c>
      <c r="AC61">
        <v>0</v>
      </c>
      <c r="AD61">
        <v>2.8102871709744073</v>
      </c>
      <c r="AE61">
        <v>5.0627918405496768</v>
      </c>
      <c r="AF61">
        <v>2.4926670562492586</v>
      </c>
      <c r="AG61">
        <v>12.347609860980889</v>
      </c>
      <c r="AH61">
        <v>6.4965832608015024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0.98039087871425579</v>
      </c>
      <c r="AO61">
        <v>0</v>
      </c>
      <c r="AP61">
        <v>0.11847897682360445</v>
      </c>
      <c r="AQ61">
        <v>6.7598352976489116</v>
      </c>
      <c r="AR61">
        <v>14.63553741531903</v>
      </c>
      <c r="AS61">
        <v>9.8339428819687065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30.583572472545001</v>
      </c>
      <c r="BB61">
        <f t="shared" si="0"/>
        <v>701.08084074623571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5.145054774347769</v>
      </c>
      <c r="L62">
        <v>374.83447968346093</v>
      </c>
      <c r="M62">
        <v>28.366020531158117</v>
      </c>
      <c r="N62">
        <v>36.421793601254102</v>
      </c>
      <c r="O62">
        <v>0</v>
      </c>
      <c r="P62">
        <v>42.950713752515497</v>
      </c>
      <c r="Q62">
        <v>3.3202234461962545</v>
      </c>
      <c r="R62">
        <v>13.076184237227205</v>
      </c>
      <c r="S62">
        <v>4.0178107943972963</v>
      </c>
      <c r="T62">
        <v>0</v>
      </c>
      <c r="U62">
        <v>107.59694735463611</v>
      </c>
      <c r="V62">
        <v>6.3925694009601335</v>
      </c>
      <c r="W62">
        <v>10.731093177817861</v>
      </c>
      <c r="X62">
        <v>45.482005372441904</v>
      </c>
      <c r="Y62">
        <v>0</v>
      </c>
      <c r="Z62">
        <v>4.0411368131914012</v>
      </c>
      <c r="AA62">
        <v>0</v>
      </c>
      <c r="AB62">
        <v>0</v>
      </c>
      <c r="AC62">
        <v>0</v>
      </c>
      <c r="AD62">
        <v>2.8102871709744073</v>
      </c>
      <c r="AE62">
        <v>5.0627918405496768</v>
      </c>
      <c r="AF62">
        <v>2.4926670562492586</v>
      </c>
      <c r="AG62">
        <v>12.347609860980889</v>
      </c>
      <c r="AH62">
        <v>6.4965832608015024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0.98039087871425579</v>
      </c>
      <c r="AO62">
        <v>0</v>
      </c>
      <c r="AP62">
        <v>3.9492885548832665E-2</v>
      </c>
      <c r="AQ62">
        <v>6.7598352976489116</v>
      </c>
      <c r="AR62">
        <v>14.63553741531903</v>
      </c>
      <c r="AS62">
        <v>9.8339428819687065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31.966451816471718</v>
      </c>
      <c r="BB62">
        <f t="shared" si="0"/>
        <v>732.78119929529316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404.98101855893896</v>
      </c>
      <c r="M63">
        <v>28.366020531158117</v>
      </c>
      <c r="N63">
        <v>36.421793601254102</v>
      </c>
      <c r="O63">
        <v>0</v>
      </c>
      <c r="P63">
        <v>42.950713752515497</v>
      </c>
      <c r="Q63">
        <v>3.1321764486922512</v>
      </c>
      <c r="R63">
        <v>13.046492190114847</v>
      </c>
      <c r="S63">
        <v>3.1311237988667018</v>
      </c>
      <c r="T63">
        <v>0</v>
      </c>
      <c r="U63">
        <v>107.59694735463611</v>
      </c>
      <c r="V63">
        <v>6.3925694009601335</v>
      </c>
      <c r="W63">
        <v>10.731093177817861</v>
      </c>
      <c r="X63">
        <v>45.482005372441904</v>
      </c>
      <c r="Y63">
        <v>0</v>
      </c>
      <c r="Z63">
        <v>4.0411368131914012</v>
      </c>
      <c r="AA63">
        <v>0</v>
      </c>
      <c r="AB63">
        <v>0</v>
      </c>
      <c r="AC63">
        <v>0</v>
      </c>
      <c r="AD63">
        <v>2.8102871709744073</v>
      </c>
      <c r="AE63">
        <v>5.0627918405496768</v>
      </c>
      <c r="AF63">
        <v>2.4926670562492586</v>
      </c>
      <c r="AG63">
        <v>12.347609860980889</v>
      </c>
      <c r="AH63">
        <v>6.4965832608015024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0.98039087871425579</v>
      </c>
      <c r="AO63">
        <v>0</v>
      </c>
      <c r="AP63">
        <v>3.9492885548832665E-2</v>
      </c>
      <c r="AQ63">
        <v>6.7598352976489116</v>
      </c>
      <c r="AR63">
        <v>14.63553741531903</v>
      </c>
      <c r="AS63">
        <v>9.8339428819687065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32.965348843420827</v>
      </c>
      <c r="BB63">
        <f t="shared" si="0"/>
        <v>755.67936032932721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422.06541648101989</v>
      </c>
      <c r="M64">
        <v>28.366020531158117</v>
      </c>
      <c r="N64">
        <v>36.421793601254102</v>
      </c>
      <c r="O64">
        <v>0</v>
      </c>
      <c r="P64">
        <v>42.950713752515497</v>
      </c>
      <c r="Q64">
        <v>3.0584596230240777</v>
      </c>
      <c r="R64">
        <v>13.076705759277855</v>
      </c>
      <c r="S64">
        <v>3.0147604222706308</v>
      </c>
      <c r="T64">
        <v>0</v>
      </c>
      <c r="U64">
        <v>107.59694735463611</v>
      </c>
      <c r="V64">
        <v>6.3925694009601335</v>
      </c>
      <c r="W64">
        <v>10.731093177817861</v>
      </c>
      <c r="X64">
        <v>45.482005372441904</v>
      </c>
      <c r="Y64">
        <v>0</v>
      </c>
      <c r="Z64">
        <v>4.0411368131914012</v>
      </c>
      <c r="AA64">
        <v>0</v>
      </c>
      <c r="AB64">
        <v>0</v>
      </c>
      <c r="AC64">
        <v>0</v>
      </c>
      <c r="AD64">
        <v>2.8102871709744073</v>
      </c>
      <c r="AE64">
        <v>5.0627918405496768</v>
      </c>
      <c r="AF64">
        <v>2.4926670562492586</v>
      </c>
      <c r="AG64">
        <v>12.347609860980889</v>
      </c>
      <c r="AH64">
        <v>6.4965832608015024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0.98039087871425579</v>
      </c>
      <c r="AO64">
        <v>0</v>
      </c>
      <c r="AP64">
        <v>3.9492885548832665E-2</v>
      </c>
      <c r="AQ64">
        <v>6.7598352976489116</v>
      </c>
      <c r="AR64">
        <v>14.63553741531903</v>
      </c>
      <c r="AS64">
        <v>9.8339428819687065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33.672794251300175</v>
      </c>
      <c r="BB64">
        <f t="shared" si="0"/>
        <v>771.89644621042771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435.1260074119042</v>
      </c>
      <c r="M65">
        <v>28.366020531158117</v>
      </c>
      <c r="N65">
        <v>36.421793601254102</v>
      </c>
      <c r="O65">
        <v>0</v>
      </c>
      <c r="P65">
        <v>42.950713752515497</v>
      </c>
      <c r="Q65">
        <v>3.0161007188283886</v>
      </c>
      <c r="R65">
        <v>13.07401880473064</v>
      </c>
      <c r="S65">
        <v>3.0149636215412698</v>
      </c>
      <c r="T65">
        <v>0</v>
      </c>
      <c r="U65">
        <v>107.59694735463611</v>
      </c>
      <c r="V65">
        <v>6.3925694009601335</v>
      </c>
      <c r="W65">
        <v>10.731093177817861</v>
      </c>
      <c r="X65">
        <v>45.482005372441904</v>
      </c>
      <c r="Y65">
        <v>0</v>
      </c>
      <c r="Z65">
        <v>4.0411368131914012</v>
      </c>
      <c r="AA65">
        <v>0</v>
      </c>
      <c r="AB65">
        <v>0</v>
      </c>
      <c r="AC65">
        <v>0</v>
      </c>
      <c r="AD65">
        <v>2.8102871709744073</v>
      </c>
      <c r="AE65">
        <v>5.0627918405496768</v>
      </c>
      <c r="AF65">
        <v>2.4926670562492586</v>
      </c>
      <c r="AG65">
        <v>12.347609860980889</v>
      </c>
      <c r="AH65">
        <v>6.4965832608015024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0.98039087871425579</v>
      </c>
      <c r="AO65">
        <v>0</v>
      </c>
      <c r="AP65">
        <v>3.9492885548832665E-2</v>
      </c>
      <c r="AQ65">
        <v>6.7598352976489116</v>
      </c>
      <c r="AR65">
        <v>14.63553741531903</v>
      </c>
      <c r="AS65">
        <v>9.8339428819687065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34.216852529045184</v>
      </c>
      <c r="BB65">
        <f t="shared" si="0"/>
        <v>784.36813620409475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450.19896635151775</v>
      </c>
      <c r="M66">
        <v>28.366020531158117</v>
      </c>
      <c r="N66">
        <v>36.421793601254102</v>
      </c>
      <c r="O66">
        <v>0</v>
      </c>
      <c r="P66">
        <v>42.950713752515497</v>
      </c>
      <c r="Q66">
        <v>3.0168601082960032</v>
      </c>
      <c r="R66">
        <v>13.07401880473064</v>
      </c>
      <c r="S66">
        <v>2.7969666707987795</v>
      </c>
      <c r="T66">
        <v>0</v>
      </c>
      <c r="U66">
        <v>107.59694735463611</v>
      </c>
      <c r="V66">
        <v>6.3925694009601335</v>
      </c>
      <c r="W66">
        <v>10.731093177817861</v>
      </c>
      <c r="X66">
        <v>45.482005372441904</v>
      </c>
      <c r="Y66">
        <v>0</v>
      </c>
      <c r="Z66">
        <v>4.0411368131914012</v>
      </c>
      <c r="AA66">
        <v>0</v>
      </c>
      <c r="AB66">
        <v>0</v>
      </c>
      <c r="AC66">
        <v>0</v>
      </c>
      <c r="AD66">
        <v>2.8102871709744073</v>
      </c>
      <c r="AE66">
        <v>5.0627918405496768</v>
      </c>
      <c r="AF66">
        <v>2.4926670562492586</v>
      </c>
      <c r="AG66">
        <v>12.347609860980889</v>
      </c>
      <c r="AH66">
        <v>6.4965832608015024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0.98039087871425579</v>
      </c>
      <c r="AO66">
        <v>0</v>
      </c>
      <c r="AP66">
        <v>3.9492885548832665E-2</v>
      </c>
      <c r="AQ66">
        <v>6.7598352976489116</v>
      </c>
      <c r="AR66">
        <v>14.63553741531903</v>
      </c>
      <c r="AS66">
        <v>9.8339428819687065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34.837821682659737</v>
      </c>
      <c r="BB66">
        <f t="shared" si="0"/>
        <v>798.6028884288188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465.27195881450598</v>
      </c>
      <c r="M67">
        <v>28.366020531158117</v>
      </c>
      <c r="N67">
        <v>36.421793601254102</v>
      </c>
      <c r="O67">
        <v>0</v>
      </c>
      <c r="P67">
        <v>42.950713752515497</v>
      </c>
      <c r="Q67">
        <v>3.0168601082960032</v>
      </c>
      <c r="R67">
        <v>13.07401880473064</v>
      </c>
      <c r="S67">
        <v>3.0164146271746168</v>
      </c>
      <c r="T67">
        <v>0</v>
      </c>
      <c r="U67">
        <v>107.59694735463611</v>
      </c>
      <c r="V67">
        <v>6.3925694009601335</v>
      </c>
      <c r="W67">
        <v>10.731093177817861</v>
      </c>
      <c r="X67">
        <v>45.482005372441904</v>
      </c>
      <c r="Y67">
        <v>0</v>
      </c>
      <c r="Z67">
        <v>4.0411368131914012</v>
      </c>
      <c r="AA67">
        <v>0</v>
      </c>
      <c r="AB67">
        <v>0</v>
      </c>
      <c r="AC67">
        <v>0</v>
      </c>
      <c r="AD67">
        <v>2.8102871709744073</v>
      </c>
      <c r="AE67">
        <v>10.125583681099354</v>
      </c>
      <c r="AF67">
        <v>2.4926670562492586</v>
      </c>
      <c r="AG67">
        <v>12.347609860980889</v>
      </c>
      <c r="AH67">
        <v>6.4965832608015024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0.98039087871425579</v>
      </c>
      <c r="AO67">
        <v>0</v>
      </c>
      <c r="AP67">
        <v>3.9492885548832665E-2</v>
      </c>
      <c r="AQ67">
        <v>6.7598352976489116</v>
      </c>
      <c r="AR67">
        <v>14.63553741531903</v>
      </c>
      <c r="AS67">
        <v>9.8339428819687065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35.688670391124148</v>
      </c>
      <c r="BB67">
        <f t="shared" si="0"/>
        <v>818.10727198026814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473.31233275686617</v>
      </c>
      <c r="M68">
        <v>28.366020531158117</v>
      </c>
      <c r="N68">
        <v>36.421793601254102</v>
      </c>
      <c r="O68">
        <v>0</v>
      </c>
      <c r="P68">
        <v>42.950713752515497</v>
      </c>
      <c r="Q68">
        <v>3.0168601082960032</v>
      </c>
      <c r="R68">
        <v>13.07401880473064</v>
      </c>
      <c r="S68">
        <v>3.0164146271746168</v>
      </c>
      <c r="T68">
        <v>0</v>
      </c>
      <c r="U68">
        <v>107.59694735463611</v>
      </c>
      <c r="V68">
        <v>6.3925694009601335</v>
      </c>
      <c r="W68">
        <v>10.731093177817861</v>
      </c>
      <c r="X68">
        <v>45.482005372441904</v>
      </c>
      <c r="Y68">
        <v>0</v>
      </c>
      <c r="Z68">
        <v>4.0411368131914012</v>
      </c>
      <c r="AA68">
        <v>0</v>
      </c>
      <c r="AB68">
        <v>0</v>
      </c>
      <c r="AC68">
        <v>0</v>
      </c>
      <c r="AD68">
        <v>2.8102871709744073</v>
      </c>
      <c r="AE68">
        <v>10.125583681099354</v>
      </c>
      <c r="AF68">
        <v>2.4926670562492586</v>
      </c>
      <c r="AG68">
        <v>12.347609860980889</v>
      </c>
      <c r="AH68">
        <v>12.993166521603005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0.98039087871425579</v>
      </c>
      <c r="AO68">
        <v>0</v>
      </c>
      <c r="AP68">
        <v>3.9492885548832665E-2</v>
      </c>
      <c r="AQ68">
        <v>6.7598352976489116</v>
      </c>
      <c r="AR68">
        <v>16.337344084072942</v>
      </c>
      <c r="AS68">
        <v>9.8339428819687065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36.367450720970211</v>
      </c>
      <c r="BB68">
        <f t="shared" ref="BB68:BB99" si="1">SUM(B68:AZ68)-BA68</f>
        <v>833.66725552233777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487.38089630349367</v>
      </c>
      <c r="M69">
        <v>28.366020531158117</v>
      </c>
      <c r="N69">
        <v>36.421793601254102</v>
      </c>
      <c r="O69">
        <v>0</v>
      </c>
      <c r="P69">
        <v>42.950713752515497</v>
      </c>
      <c r="Q69">
        <v>3.0168601082960032</v>
      </c>
      <c r="R69">
        <v>13.07401880473064</v>
      </c>
      <c r="S69">
        <v>3.0164146271746168</v>
      </c>
      <c r="T69">
        <v>0</v>
      </c>
      <c r="U69">
        <v>107.59694735463611</v>
      </c>
      <c r="V69">
        <v>6.3925694009601335</v>
      </c>
      <c r="W69">
        <v>10.731093177817861</v>
      </c>
      <c r="X69">
        <v>45.482005372441904</v>
      </c>
      <c r="Y69">
        <v>0</v>
      </c>
      <c r="Z69">
        <v>4.0411368131914012</v>
      </c>
      <c r="AA69">
        <v>0</v>
      </c>
      <c r="AB69">
        <v>0</v>
      </c>
      <c r="AC69">
        <v>0</v>
      </c>
      <c r="AD69">
        <v>2.8102871709744073</v>
      </c>
      <c r="AE69">
        <v>10.125583681099354</v>
      </c>
      <c r="AF69">
        <v>2.4926670562492586</v>
      </c>
      <c r="AG69">
        <v>12.347609860980889</v>
      </c>
      <c r="AH69">
        <v>12.993166521603005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0.98039087871425579</v>
      </c>
      <c r="AO69">
        <v>0</v>
      </c>
      <c r="AP69">
        <v>1.777186893593812</v>
      </c>
      <c r="AQ69">
        <v>6.7598352976489116</v>
      </c>
      <c r="AR69">
        <v>16.337344084072942</v>
      </c>
      <c r="AS69">
        <v>9.8339428819687065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37.0281522867555</v>
      </c>
      <c r="BB69">
        <f t="shared" si="1"/>
        <v>848.81281151122482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498.43454532854008</v>
      </c>
      <c r="M70">
        <v>28.366020531158117</v>
      </c>
      <c r="N70">
        <v>36.421793601254102</v>
      </c>
      <c r="O70">
        <v>0</v>
      </c>
      <c r="P70">
        <v>42.950713752515497</v>
      </c>
      <c r="Q70">
        <v>3.0168601082960032</v>
      </c>
      <c r="R70">
        <v>13.07401880473064</v>
      </c>
      <c r="S70">
        <v>3.0164146271746168</v>
      </c>
      <c r="T70">
        <v>0</v>
      </c>
      <c r="U70">
        <v>107.59694735463611</v>
      </c>
      <c r="V70">
        <v>6.3925694009601335</v>
      </c>
      <c r="W70">
        <v>10.731093177817861</v>
      </c>
      <c r="X70">
        <v>45.482005372441904</v>
      </c>
      <c r="Y70">
        <v>0</v>
      </c>
      <c r="Z70">
        <v>4.0411368131914012</v>
      </c>
      <c r="AA70">
        <v>0</v>
      </c>
      <c r="AB70">
        <v>0</v>
      </c>
      <c r="AC70">
        <v>0</v>
      </c>
      <c r="AD70">
        <v>2.8102871709744073</v>
      </c>
      <c r="AE70">
        <v>10.125583681099354</v>
      </c>
      <c r="AF70">
        <v>2.4926670562492586</v>
      </c>
      <c r="AG70">
        <v>12.347609860980889</v>
      </c>
      <c r="AH70">
        <v>18.482779362867877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0.98039087871425579</v>
      </c>
      <c r="AO70">
        <v>0</v>
      </c>
      <c r="AP70">
        <v>1.777186893593812</v>
      </c>
      <c r="AQ70">
        <v>6.7598352976489116</v>
      </c>
      <c r="AR70">
        <v>14.63553741531903</v>
      </c>
      <c r="AS70">
        <v>9.8339428819687065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37.648525114013424</v>
      </c>
      <c r="BB70">
        <f t="shared" si="1"/>
        <v>863.03389388152425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498.43454532854008</v>
      </c>
      <c r="M71">
        <v>28.366020531158117</v>
      </c>
      <c r="N71">
        <v>36.421793601254102</v>
      </c>
      <c r="O71">
        <v>0</v>
      </c>
      <c r="P71">
        <v>42.950713752515497</v>
      </c>
      <c r="Q71">
        <v>0</v>
      </c>
      <c r="R71">
        <v>13.07401880473064</v>
      </c>
      <c r="S71">
        <v>0</v>
      </c>
      <c r="T71">
        <v>0</v>
      </c>
      <c r="U71">
        <v>107.59694735463611</v>
      </c>
      <c r="V71">
        <v>6.3925694009601335</v>
      </c>
      <c r="W71">
        <v>10.731093177817861</v>
      </c>
      <c r="X71">
        <v>45.482005372441904</v>
      </c>
      <c r="Y71">
        <v>0</v>
      </c>
      <c r="Z71">
        <v>2.0205684065957006</v>
      </c>
      <c r="AA71">
        <v>0</v>
      </c>
      <c r="AB71">
        <v>0</v>
      </c>
      <c r="AC71">
        <v>0</v>
      </c>
      <c r="AD71">
        <v>2.8102871709744073</v>
      </c>
      <c r="AE71">
        <v>10.125583681099354</v>
      </c>
      <c r="AF71">
        <v>2.4926670562492586</v>
      </c>
      <c r="AG71">
        <v>12.347609860980889</v>
      </c>
      <c r="AH71">
        <v>20.139408077123772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0.98039087871425579</v>
      </c>
      <c r="AO71">
        <v>0</v>
      </c>
      <c r="AP71">
        <v>1.8956661905945227</v>
      </c>
      <c r="AQ71">
        <v>6.7598352976489116</v>
      </c>
      <c r="AR71">
        <v>14.63553741531903</v>
      </c>
      <c r="AS71">
        <v>9.8339428819687065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37.386073985545579</v>
      </c>
      <c r="BB71">
        <f t="shared" si="1"/>
        <v>857.01760987918237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498.43454532854008</v>
      </c>
      <c r="M72">
        <v>28.366020531158117</v>
      </c>
      <c r="N72">
        <v>36.421793601254102</v>
      </c>
      <c r="O72">
        <v>0</v>
      </c>
      <c r="P72">
        <v>42.950713752515497</v>
      </c>
      <c r="Q72">
        <v>0</v>
      </c>
      <c r="R72">
        <v>13.07401880473064</v>
      </c>
      <c r="S72">
        <v>0</v>
      </c>
      <c r="T72">
        <v>0</v>
      </c>
      <c r="U72">
        <v>107.59694735463611</v>
      </c>
      <c r="V72">
        <v>6.3925694009601335</v>
      </c>
      <c r="W72">
        <v>10.731093177817861</v>
      </c>
      <c r="X72">
        <v>45.482005372441904</v>
      </c>
      <c r="Y72">
        <v>0</v>
      </c>
      <c r="Z72">
        <v>2.0205684065957006</v>
      </c>
      <c r="AA72">
        <v>0</v>
      </c>
      <c r="AB72">
        <v>0</v>
      </c>
      <c r="AC72">
        <v>0</v>
      </c>
      <c r="AD72">
        <v>2.8102871709744073</v>
      </c>
      <c r="AE72">
        <v>10.160390400200308</v>
      </c>
      <c r="AF72">
        <v>2.4926670562492586</v>
      </c>
      <c r="AG72">
        <v>12.347609860980889</v>
      </c>
      <c r="AH72">
        <v>20.139408077123772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0.98039087871425579</v>
      </c>
      <c r="AO72">
        <v>0</v>
      </c>
      <c r="AP72">
        <v>1.8956661905945227</v>
      </c>
      <c r="AQ72">
        <v>6.7598352976489116</v>
      </c>
      <c r="AR72">
        <v>14.63553741531903</v>
      </c>
      <c r="AS72">
        <v>9.8339428819687065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37.387528906404</v>
      </c>
      <c r="BB72">
        <f t="shared" si="1"/>
        <v>857.05096167742488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498.43454532854008</v>
      </c>
      <c r="M73">
        <v>28.366020531158117</v>
      </c>
      <c r="N73">
        <v>36.421793601254102</v>
      </c>
      <c r="O73">
        <v>0</v>
      </c>
      <c r="P73">
        <v>42.950713752515497</v>
      </c>
      <c r="Q73">
        <v>0</v>
      </c>
      <c r="R73">
        <v>13.07401880473064</v>
      </c>
      <c r="S73">
        <v>0</v>
      </c>
      <c r="T73">
        <v>0</v>
      </c>
      <c r="U73">
        <v>107.59694735463611</v>
      </c>
      <c r="V73">
        <v>6.3925694009601335</v>
      </c>
      <c r="W73">
        <v>10.110128219902338</v>
      </c>
      <c r="X73">
        <v>45.482005372441904</v>
      </c>
      <c r="Y73">
        <v>0</v>
      </c>
      <c r="Z73">
        <v>2.0205684065957006</v>
      </c>
      <c r="AA73">
        <v>0</v>
      </c>
      <c r="AB73">
        <v>0</v>
      </c>
      <c r="AC73">
        <v>0</v>
      </c>
      <c r="AD73">
        <v>2.8102871709744073</v>
      </c>
      <c r="AE73">
        <v>10.160390400200308</v>
      </c>
      <c r="AF73">
        <v>2.4926670562492586</v>
      </c>
      <c r="AG73">
        <v>12.347609860980889</v>
      </c>
      <c r="AH73">
        <v>20.139408077123772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0.98039087871425579</v>
      </c>
      <c r="AO73">
        <v>0</v>
      </c>
      <c r="AP73">
        <v>1.8956661905945227</v>
      </c>
      <c r="AQ73">
        <v>6.7598352976489116</v>
      </c>
      <c r="AR73">
        <v>14.63553741531903</v>
      </c>
      <c r="AS73">
        <v>9.7460212830771642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37.357897448329453</v>
      </c>
      <c r="BB73">
        <f t="shared" si="1"/>
        <v>856.37170657869228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498.43454532854008</v>
      </c>
      <c r="M74">
        <v>28.366020531158117</v>
      </c>
      <c r="N74">
        <v>36.421793601254102</v>
      </c>
      <c r="O74">
        <v>0</v>
      </c>
      <c r="P74">
        <v>42.950713752515497</v>
      </c>
      <c r="Q74">
        <v>0</v>
      </c>
      <c r="R74">
        <v>13.07401880473064</v>
      </c>
      <c r="S74">
        <v>0</v>
      </c>
      <c r="T74">
        <v>0</v>
      </c>
      <c r="U74">
        <v>107.59694735463611</v>
      </c>
      <c r="V74">
        <v>6.3925694009601335</v>
      </c>
      <c r="W74">
        <v>10.110128219902338</v>
      </c>
      <c r="X74">
        <v>45.482005372441904</v>
      </c>
      <c r="Y74">
        <v>0</v>
      </c>
      <c r="Z74">
        <v>2.0205684065957006</v>
      </c>
      <c r="AA74">
        <v>3.6047005255687745</v>
      </c>
      <c r="AB74">
        <v>1.027515480625754</v>
      </c>
      <c r="AC74">
        <v>0</v>
      </c>
      <c r="AD74">
        <v>2.8102871709744073</v>
      </c>
      <c r="AE74">
        <v>10.160390400200308</v>
      </c>
      <c r="AF74">
        <v>4.9853338291844258</v>
      </c>
      <c r="AG74">
        <v>12.347609860980889</v>
      </c>
      <c r="AH74">
        <v>24.06984113650595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0.98039087871425579</v>
      </c>
      <c r="AO74">
        <v>0</v>
      </c>
      <c r="AP74">
        <v>1.8956661905945227</v>
      </c>
      <c r="AQ74">
        <v>6.7598352976489116</v>
      </c>
      <c r="AR74">
        <v>14.63553741531903</v>
      </c>
      <c r="AS74">
        <v>9.7460212830771642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37.820009650379262</v>
      </c>
      <c r="BB74">
        <f t="shared" si="1"/>
        <v>866.96491021515442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498.4348766517648</v>
      </c>
      <c r="M75">
        <v>28.366020531158117</v>
      </c>
      <c r="N75">
        <v>36.421793601254102</v>
      </c>
      <c r="O75">
        <v>0</v>
      </c>
      <c r="P75">
        <v>42.950713752515497</v>
      </c>
      <c r="Q75">
        <v>0</v>
      </c>
      <c r="R75">
        <v>13.07401880473064</v>
      </c>
      <c r="S75">
        <v>0</v>
      </c>
      <c r="T75">
        <v>0</v>
      </c>
      <c r="U75">
        <v>107.59694735463611</v>
      </c>
      <c r="V75">
        <v>6.3925694009601335</v>
      </c>
      <c r="W75">
        <v>10.110128219902338</v>
      </c>
      <c r="X75">
        <v>45.482005372441904</v>
      </c>
      <c r="Y75">
        <v>0</v>
      </c>
      <c r="Z75">
        <v>2.0205684065957006</v>
      </c>
      <c r="AA75">
        <v>4.3314860960133581</v>
      </c>
      <c r="AB75">
        <v>4.0278600954059653</v>
      </c>
      <c r="AC75">
        <v>0</v>
      </c>
      <c r="AD75">
        <v>2.8102871709744073</v>
      </c>
      <c r="AE75">
        <v>10.160390400200308</v>
      </c>
      <c r="AF75">
        <v>4.9853338291844258</v>
      </c>
      <c r="AG75">
        <v>12.347609860980889</v>
      </c>
      <c r="AH75">
        <v>27.610478780004172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0.98039087871425579</v>
      </c>
      <c r="AO75">
        <v>0</v>
      </c>
      <c r="AP75">
        <v>0.11847897682360445</v>
      </c>
      <c r="AQ75">
        <v>6.7598352976489116</v>
      </c>
      <c r="AR75">
        <v>14.63553741531903</v>
      </c>
      <c r="AS75">
        <v>9.7460212830771642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38.04952976939505</v>
      </c>
      <c r="BB75">
        <f t="shared" si="1"/>
        <v>872.22630203431538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9.4448002812553078</v>
      </c>
      <c r="L76">
        <v>581.32785129677995</v>
      </c>
      <c r="M76">
        <v>28.366020531158117</v>
      </c>
      <c r="N76">
        <v>36.421793601254102</v>
      </c>
      <c r="O76">
        <v>0</v>
      </c>
      <c r="P76">
        <v>42.950713752515497</v>
      </c>
      <c r="Q76">
        <v>6.5635866591965195</v>
      </c>
      <c r="R76">
        <v>13.07401880473064</v>
      </c>
      <c r="S76">
        <v>8.128380735788614</v>
      </c>
      <c r="T76">
        <v>0</v>
      </c>
      <c r="U76">
        <v>107.59694735463611</v>
      </c>
      <c r="V76">
        <v>6.3925694009601335</v>
      </c>
      <c r="W76">
        <v>10.110128219902338</v>
      </c>
      <c r="X76">
        <v>45.482005372441904</v>
      </c>
      <c r="Y76">
        <v>0</v>
      </c>
      <c r="Z76">
        <v>2.0205684065957006</v>
      </c>
      <c r="AA76">
        <v>8.6629718718430375</v>
      </c>
      <c r="AB76">
        <v>4.0278600954059653</v>
      </c>
      <c r="AC76">
        <v>2.9838847793977066</v>
      </c>
      <c r="AD76">
        <v>2.8102871709744073</v>
      </c>
      <c r="AE76">
        <v>15.240585739319366</v>
      </c>
      <c r="AF76">
        <v>7.5995941930696809</v>
      </c>
      <c r="AG76">
        <v>12.347609860980889</v>
      </c>
      <c r="AH76">
        <v>27.610478780004172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0.98039087871425579</v>
      </c>
      <c r="AO76">
        <v>0</v>
      </c>
      <c r="AP76">
        <v>0.11847897682360445</v>
      </c>
      <c r="AQ76">
        <v>10.139752946473367</v>
      </c>
      <c r="AR76">
        <v>14.63553741531903</v>
      </c>
      <c r="AS76">
        <v>9.7460212830771642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43.292064293738477</v>
      </c>
      <c r="BB76">
        <f t="shared" si="1"/>
        <v>992.40325373828375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9.4448002812553078</v>
      </c>
      <c r="L77">
        <v>581.32785129677995</v>
      </c>
      <c r="M77">
        <v>28.366020531158117</v>
      </c>
      <c r="N77">
        <v>36.421793601254102</v>
      </c>
      <c r="O77">
        <v>0</v>
      </c>
      <c r="P77">
        <v>42.950713752515497</v>
      </c>
      <c r="Q77">
        <v>6.5635866591965195</v>
      </c>
      <c r="R77">
        <v>13.07401880473064</v>
      </c>
      <c r="S77">
        <v>8.128380735788614</v>
      </c>
      <c r="T77">
        <v>0</v>
      </c>
      <c r="U77">
        <v>107.59694735463611</v>
      </c>
      <c r="V77">
        <v>6.3925694009601335</v>
      </c>
      <c r="W77">
        <v>10.110128219902338</v>
      </c>
      <c r="X77">
        <v>45.482005372441904</v>
      </c>
      <c r="Y77">
        <v>0</v>
      </c>
      <c r="Z77">
        <v>4.0411368131914012</v>
      </c>
      <c r="AA77">
        <v>12.994457967856398</v>
      </c>
      <c r="AB77">
        <v>8.0968213768822093</v>
      </c>
      <c r="AC77">
        <v>5.9736585214278763</v>
      </c>
      <c r="AD77">
        <v>5.6205746210721239</v>
      </c>
      <c r="AE77">
        <v>15.240585739319366</v>
      </c>
      <c r="AF77">
        <v>7.5995941930696809</v>
      </c>
      <c r="AG77">
        <v>12.347609860980889</v>
      </c>
      <c r="AH77">
        <v>37.355353828010855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0.98039087871425579</v>
      </c>
      <c r="AO77">
        <v>0</v>
      </c>
      <c r="AP77">
        <v>0.11847897682360445</v>
      </c>
      <c r="AQ77">
        <v>13.519670595297823</v>
      </c>
      <c r="AR77">
        <v>14.63553741531903</v>
      </c>
      <c r="AS77">
        <v>9.7460212830771642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44.518721646071725</v>
      </c>
      <c r="BB77">
        <f t="shared" si="1"/>
        <v>1020.5224660589947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9.4448002812553078</v>
      </c>
      <c r="L78">
        <v>581.32785129677995</v>
      </c>
      <c r="M78">
        <v>28.366020531158117</v>
      </c>
      <c r="N78">
        <v>36.421793601254102</v>
      </c>
      <c r="O78">
        <v>0</v>
      </c>
      <c r="P78">
        <v>42.950713752515497</v>
      </c>
      <c r="Q78">
        <v>6.5635866591965195</v>
      </c>
      <c r="R78">
        <v>13.07401880473064</v>
      </c>
      <c r="S78">
        <v>8.128380735788614</v>
      </c>
      <c r="T78">
        <v>0</v>
      </c>
      <c r="U78">
        <v>107.59694735463611</v>
      </c>
      <c r="V78">
        <v>6.3925694009601335</v>
      </c>
      <c r="W78">
        <v>10.110128219902338</v>
      </c>
      <c r="X78">
        <v>45.482005372441904</v>
      </c>
      <c r="Y78">
        <v>0</v>
      </c>
      <c r="Z78">
        <v>6.0617052197871004</v>
      </c>
      <c r="AA78">
        <v>12.994457967856398</v>
      </c>
      <c r="AB78">
        <v>12.18222253323871</v>
      </c>
      <c r="AC78">
        <v>8.9606845994457025</v>
      </c>
      <c r="AD78">
        <v>8.4308617920465316</v>
      </c>
      <c r="AE78">
        <v>15.240585739319366</v>
      </c>
      <c r="AF78">
        <v>10.639431983623187</v>
      </c>
      <c r="AG78">
        <v>12.347609860980889</v>
      </c>
      <c r="AH78">
        <v>48.139681959403049</v>
      </c>
      <c r="AI78">
        <v>0</v>
      </c>
      <c r="AJ78">
        <v>0</v>
      </c>
      <c r="AK78">
        <v>16.039590709693343</v>
      </c>
      <c r="AL78">
        <v>0</v>
      </c>
      <c r="AM78">
        <v>4.8728889137112503</v>
      </c>
      <c r="AN78">
        <v>0.98039087871425579</v>
      </c>
      <c r="AO78">
        <v>0</v>
      </c>
      <c r="AP78">
        <v>0.11847897682360445</v>
      </c>
      <c r="AQ78">
        <v>13.519670595297823</v>
      </c>
      <c r="AR78">
        <v>14.63553741531903</v>
      </c>
      <c r="AS78">
        <v>9.7460212830771642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45.594129003148325</v>
      </c>
      <c r="BB78">
        <f t="shared" si="1"/>
        <v>1045.1745074358084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9.4448002812553078</v>
      </c>
      <c r="L79">
        <v>581.32785129677995</v>
      </c>
      <c r="M79">
        <v>28.366020531158117</v>
      </c>
      <c r="N79">
        <v>36.421793601254102</v>
      </c>
      <c r="O79">
        <v>0</v>
      </c>
      <c r="P79">
        <v>42.950713752515497</v>
      </c>
      <c r="Q79">
        <v>6.5635866591965195</v>
      </c>
      <c r="R79">
        <v>13.07401880473064</v>
      </c>
      <c r="S79">
        <v>8.128380735788614</v>
      </c>
      <c r="T79">
        <v>0</v>
      </c>
      <c r="U79">
        <v>107.59694735463611</v>
      </c>
      <c r="V79">
        <v>6.3925694009601335</v>
      </c>
      <c r="W79">
        <v>10.110128219902338</v>
      </c>
      <c r="X79">
        <v>45.482005372441904</v>
      </c>
      <c r="Y79">
        <v>0</v>
      </c>
      <c r="Z79">
        <v>6.0617052197871004</v>
      </c>
      <c r="AA79">
        <v>12.994457967856398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10.639431983623187</v>
      </c>
      <c r="AG79">
        <v>12.347609860980889</v>
      </c>
      <c r="AH79">
        <v>48.139681959403049</v>
      </c>
      <c r="AI79">
        <v>1.1775478182530881</v>
      </c>
      <c r="AJ79">
        <v>0</v>
      </c>
      <c r="AK79">
        <v>16.039590709693343</v>
      </c>
      <c r="AL79">
        <v>0</v>
      </c>
      <c r="AM79">
        <v>4.8728889137112503</v>
      </c>
      <c r="AN79">
        <v>0.98039087871425579</v>
      </c>
      <c r="AO79">
        <v>0</v>
      </c>
      <c r="AP79">
        <v>0.11847897682360445</v>
      </c>
      <c r="AQ79">
        <v>13.519670595297823</v>
      </c>
      <c r="AR79">
        <v>14.63553741531903</v>
      </c>
      <c r="AS79">
        <v>9.7460212830771642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45.760820517365389</v>
      </c>
      <c r="BB79">
        <f t="shared" si="1"/>
        <v>1048.995651189942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9.4448002812553078</v>
      </c>
      <c r="L80">
        <v>581.32785129677995</v>
      </c>
      <c r="M80">
        <v>28.366020531158117</v>
      </c>
      <c r="N80">
        <v>36.421793601254102</v>
      </c>
      <c r="O80">
        <v>0</v>
      </c>
      <c r="P80">
        <v>42.950713752515497</v>
      </c>
      <c r="Q80">
        <v>6.5635866591965195</v>
      </c>
      <c r="R80">
        <v>13.07401880473064</v>
      </c>
      <c r="S80">
        <v>8.128380735788614</v>
      </c>
      <c r="T80">
        <v>0</v>
      </c>
      <c r="U80">
        <v>107.59694735463611</v>
      </c>
      <c r="V80">
        <v>6.3925694009601335</v>
      </c>
      <c r="W80">
        <v>10.110128219902338</v>
      </c>
      <c r="X80">
        <v>45.482005372441904</v>
      </c>
      <c r="Y80">
        <v>0</v>
      </c>
      <c r="Z80">
        <v>6.0617052197871004</v>
      </c>
      <c r="AA80">
        <v>12.994457967856398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10.639431983623187</v>
      </c>
      <c r="AG80">
        <v>12.347609860980889</v>
      </c>
      <c r="AH80">
        <v>48.139681959403049</v>
      </c>
      <c r="AI80">
        <v>5.1027067494317917</v>
      </c>
      <c r="AJ80">
        <v>0</v>
      </c>
      <c r="AK80">
        <v>16.039590709693343</v>
      </c>
      <c r="AL80">
        <v>0</v>
      </c>
      <c r="AM80">
        <v>4.8728889137112503</v>
      </c>
      <c r="AN80">
        <v>0.98039087871425579</v>
      </c>
      <c r="AO80">
        <v>0</v>
      </c>
      <c r="AP80">
        <v>0.11847897682360445</v>
      </c>
      <c r="AQ80">
        <v>13.519670595297823</v>
      </c>
      <c r="AR80">
        <v>14.63553741531903</v>
      </c>
      <c r="AS80">
        <v>9.7460212830771642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45.924892160688657</v>
      </c>
      <c r="BB80">
        <f t="shared" si="1"/>
        <v>1052.7567384777974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9.4448002812553078</v>
      </c>
      <c r="L81">
        <v>581.32785129677995</v>
      </c>
      <c r="M81">
        <v>28.366020531158117</v>
      </c>
      <c r="N81">
        <v>36.421793601254102</v>
      </c>
      <c r="O81">
        <v>0</v>
      </c>
      <c r="P81">
        <v>42.950713752515497</v>
      </c>
      <c r="Q81">
        <v>6.5635866591965195</v>
      </c>
      <c r="R81">
        <v>13.07401880473064</v>
      </c>
      <c r="S81">
        <v>8.128380735788614</v>
      </c>
      <c r="T81">
        <v>0</v>
      </c>
      <c r="U81">
        <v>107.59694735463611</v>
      </c>
      <c r="V81">
        <v>6.3925694009601335</v>
      </c>
      <c r="W81">
        <v>10.110128219902338</v>
      </c>
      <c r="X81">
        <v>45.482005372441904</v>
      </c>
      <c r="Y81">
        <v>0</v>
      </c>
      <c r="Z81">
        <v>6.0617052197871004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10.639431983623187</v>
      </c>
      <c r="AG81">
        <v>12.347609860980889</v>
      </c>
      <c r="AH81">
        <v>48.139681959403049</v>
      </c>
      <c r="AI81">
        <v>10.205413498863583</v>
      </c>
      <c r="AJ81">
        <v>0</v>
      </c>
      <c r="AK81">
        <v>16.039590709693343</v>
      </c>
      <c r="AL81">
        <v>0</v>
      </c>
      <c r="AM81">
        <v>4.8728889137112503</v>
      </c>
      <c r="AN81">
        <v>0.98039087871425579</v>
      </c>
      <c r="AO81">
        <v>0</v>
      </c>
      <c r="AP81">
        <v>0.11847897682360445</v>
      </c>
      <c r="AQ81">
        <v>13.519670595297823</v>
      </c>
      <c r="AR81">
        <v>14.63553741531903</v>
      </c>
      <c r="AS81">
        <v>9.7460212830771642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46.138185302814918</v>
      </c>
      <c r="BB81">
        <f t="shared" si="1"/>
        <v>1057.646152085103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9.4448002812553078</v>
      </c>
      <c r="L82">
        <v>581.32785129677995</v>
      </c>
      <c r="M82">
        <v>28.366020531158117</v>
      </c>
      <c r="N82">
        <v>36.421793601254102</v>
      </c>
      <c r="O82">
        <v>0</v>
      </c>
      <c r="P82">
        <v>42.950713752515497</v>
      </c>
      <c r="Q82">
        <v>6.5635866591965195</v>
      </c>
      <c r="R82">
        <v>13.07401880473064</v>
      </c>
      <c r="S82">
        <v>8.128380735788614</v>
      </c>
      <c r="T82">
        <v>0</v>
      </c>
      <c r="U82">
        <v>107.59694735463611</v>
      </c>
      <c r="V82">
        <v>6.3925694009601335</v>
      </c>
      <c r="W82">
        <v>10.110128219902338</v>
      </c>
      <c r="X82">
        <v>45.482005372441904</v>
      </c>
      <c r="Y82">
        <v>0</v>
      </c>
      <c r="Z82">
        <v>6.0617052197871004</v>
      </c>
      <c r="AA82">
        <v>12.994457967856398</v>
      </c>
      <c r="AB82">
        <v>12.18222253323871</v>
      </c>
      <c r="AC82">
        <v>8.9606845994457025</v>
      </c>
      <c r="AD82">
        <v>8.4308617920465316</v>
      </c>
      <c r="AE82">
        <v>15.240585739319366</v>
      </c>
      <c r="AF82">
        <v>10.639431983623187</v>
      </c>
      <c r="AG82">
        <v>12.347609860980889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0.98039087871425579</v>
      </c>
      <c r="AO82">
        <v>0</v>
      </c>
      <c r="AP82">
        <v>0.11847897682360445</v>
      </c>
      <c r="AQ82">
        <v>13.519670595297823</v>
      </c>
      <c r="AR82">
        <v>14.63553741531903</v>
      </c>
      <c r="AS82">
        <v>9.7460212830771642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46.020715287400833</v>
      </c>
      <c r="BB82">
        <f t="shared" si="1"/>
        <v>1054.9533346504195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9.4448002812553078</v>
      </c>
      <c r="L83">
        <v>581.32785129677995</v>
      </c>
      <c r="M83">
        <v>28.366020531158117</v>
      </c>
      <c r="N83">
        <v>36.421793601254102</v>
      </c>
      <c r="O83">
        <v>0</v>
      </c>
      <c r="P83">
        <v>42.950713752515497</v>
      </c>
      <c r="Q83">
        <v>6.5635866591965195</v>
      </c>
      <c r="R83">
        <v>13.07401880473064</v>
      </c>
      <c r="S83">
        <v>8.128380735788614</v>
      </c>
      <c r="T83">
        <v>0</v>
      </c>
      <c r="U83">
        <v>107.59694735463611</v>
      </c>
      <c r="V83">
        <v>6.3925694009601335</v>
      </c>
      <c r="W83">
        <v>10.110128219902338</v>
      </c>
      <c r="X83">
        <v>45.482005372441904</v>
      </c>
      <c r="Y83">
        <v>0</v>
      </c>
      <c r="Z83">
        <v>6.0617052197871004</v>
      </c>
      <c r="AA83">
        <v>12.994457967856398</v>
      </c>
      <c r="AB83">
        <v>12.18222253323871</v>
      </c>
      <c r="AC83">
        <v>8.9606845994457025</v>
      </c>
      <c r="AD83">
        <v>8.4308617920465316</v>
      </c>
      <c r="AE83">
        <v>15.240585739319366</v>
      </c>
      <c r="AF83">
        <v>10.639431983623187</v>
      </c>
      <c r="AG83">
        <v>12.347609860980889</v>
      </c>
      <c r="AH83">
        <v>40.116401580567732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0.98039087871425579</v>
      </c>
      <c r="AO83">
        <v>0</v>
      </c>
      <c r="AP83">
        <v>0.11847897682360445</v>
      </c>
      <c r="AQ83">
        <v>13.519670595297823</v>
      </c>
      <c r="AR83">
        <v>14.63553741531903</v>
      </c>
      <c r="AS83">
        <v>9.7460212830771642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45.685342167565508</v>
      </c>
      <c r="BB83">
        <f t="shared" si="1"/>
        <v>1047.2654273914195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9.4448002812553078</v>
      </c>
      <c r="L84">
        <v>581.32785129677995</v>
      </c>
      <c r="M84">
        <v>28.366020531158117</v>
      </c>
      <c r="N84">
        <v>36.421793601254102</v>
      </c>
      <c r="O84">
        <v>0</v>
      </c>
      <c r="P84">
        <v>42.950713752515497</v>
      </c>
      <c r="Q84">
        <v>6.5635866591965195</v>
      </c>
      <c r="R84">
        <v>13.07401880473064</v>
      </c>
      <c r="S84">
        <v>8.128380735788614</v>
      </c>
      <c r="T84">
        <v>0</v>
      </c>
      <c r="U84">
        <v>107.59694735463611</v>
      </c>
      <c r="V84">
        <v>6.3925694009601335</v>
      </c>
      <c r="W84">
        <v>10.110128219902338</v>
      </c>
      <c r="X84">
        <v>45.482005372441904</v>
      </c>
      <c r="Y84">
        <v>0</v>
      </c>
      <c r="Z84">
        <v>6.0617052197871004</v>
      </c>
      <c r="AA84">
        <v>12.994457967856398</v>
      </c>
      <c r="AB84">
        <v>12.18222253323871</v>
      </c>
      <c r="AC84">
        <v>8.9606845994457025</v>
      </c>
      <c r="AD84">
        <v>5.6205746210721239</v>
      </c>
      <c r="AE84">
        <v>15.240585739319366</v>
      </c>
      <c r="AF84">
        <v>10.639431983623187</v>
      </c>
      <c r="AG84">
        <v>12.347609860980889</v>
      </c>
      <c r="AH84">
        <v>40.116401580567732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0.98039087871425579</v>
      </c>
      <c r="AO84">
        <v>0</v>
      </c>
      <c r="AP84">
        <v>0.11847897682360445</v>
      </c>
      <c r="AQ84">
        <v>13.519670595297823</v>
      </c>
      <c r="AR84">
        <v>14.63553741531903</v>
      </c>
      <c r="AS84">
        <v>9.7460212830771642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45.567872163818791</v>
      </c>
      <c r="BB84">
        <f t="shared" si="1"/>
        <v>1044.5726102241917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9.4448002812553078</v>
      </c>
      <c r="L85">
        <v>581.32785129677995</v>
      </c>
      <c r="M85">
        <v>28.366020531158117</v>
      </c>
      <c r="N85">
        <v>36.421793601254102</v>
      </c>
      <c r="O85">
        <v>0</v>
      </c>
      <c r="P85">
        <v>42.950713752515497</v>
      </c>
      <c r="Q85">
        <v>6.5635866591965195</v>
      </c>
      <c r="R85">
        <v>13.07401880473064</v>
      </c>
      <c r="S85">
        <v>8.128380735788614</v>
      </c>
      <c r="T85">
        <v>0</v>
      </c>
      <c r="U85">
        <v>107.59694735463611</v>
      </c>
      <c r="V85">
        <v>6.3925694009601335</v>
      </c>
      <c r="W85">
        <v>10.110128219902338</v>
      </c>
      <c r="X85">
        <v>45.482005372441904</v>
      </c>
      <c r="Y85">
        <v>0</v>
      </c>
      <c r="Z85">
        <v>6.0617052197871004</v>
      </c>
      <c r="AA85">
        <v>12.994457967856398</v>
      </c>
      <c r="AB85">
        <v>12.18222253323871</v>
      </c>
      <c r="AC85">
        <v>8.9606845994457025</v>
      </c>
      <c r="AD85">
        <v>5.6205746210721239</v>
      </c>
      <c r="AE85">
        <v>15.240585739319366</v>
      </c>
      <c r="AF85">
        <v>10.639431983623187</v>
      </c>
      <c r="AG85">
        <v>12.347609860980889</v>
      </c>
      <c r="AH85">
        <v>32.093121201732416</v>
      </c>
      <c r="AI85">
        <v>5.1027067494317917</v>
      </c>
      <c r="AJ85">
        <v>0</v>
      </c>
      <c r="AK85">
        <v>16.039590709693343</v>
      </c>
      <c r="AL85">
        <v>0</v>
      </c>
      <c r="AM85">
        <v>4.8728889137112503</v>
      </c>
      <c r="AN85">
        <v>0.98039087871425579</v>
      </c>
      <c r="AO85">
        <v>0</v>
      </c>
      <c r="AP85">
        <v>0.11847897682360445</v>
      </c>
      <c r="AQ85">
        <v>13.519670595297823</v>
      </c>
      <c r="AR85">
        <v>14.63553741531903</v>
      </c>
      <c r="AS85">
        <v>9.7460212830771642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45.019205901857219</v>
      </c>
      <c r="BB85">
        <f t="shared" si="1"/>
        <v>1031.9952893578861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9.4448002812553078</v>
      </c>
      <c r="L86">
        <v>581.32785129677995</v>
      </c>
      <c r="M86">
        <v>28.366020531158117</v>
      </c>
      <c r="N86">
        <v>36.421793601254102</v>
      </c>
      <c r="O86">
        <v>0</v>
      </c>
      <c r="P86">
        <v>42.950713752515497</v>
      </c>
      <c r="Q86">
        <v>6.5635866591965195</v>
      </c>
      <c r="R86">
        <v>13.07401880473064</v>
      </c>
      <c r="S86">
        <v>8.128380735788614</v>
      </c>
      <c r="T86">
        <v>0</v>
      </c>
      <c r="U86">
        <v>107.59694735463611</v>
      </c>
      <c r="V86">
        <v>6.3925694009601335</v>
      </c>
      <c r="W86">
        <v>10.110128219902338</v>
      </c>
      <c r="X86">
        <v>45.482005372441904</v>
      </c>
      <c r="Y86">
        <v>0</v>
      </c>
      <c r="Z86">
        <v>6.0617052197871004</v>
      </c>
      <c r="AA86">
        <v>12.994457967856398</v>
      </c>
      <c r="AB86">
        <v>12.18222253323871</v>
      </c>
      <c r="AC86">
        <v>8.9606845994457025</v>
      </c>
      <c r="AD86">
        <v>2.8102871709744073</v>
      </c>
      <c r="AE86">
        <v>15.240585739319366</v>
      </c>
      <c r="AF86">
        <v>7.5995941930696809</v>
      </c>
      <c r="AG86">
        <v>12.347609860980889</v>
      </c>
      <c r="AH86">
        <v>24.06984113650595</v>
      </c>
      <c r="AI86">
        <v>1.1775478182530881</v>
      </c>
      <c r="AJ86">
        <v>0</v>
      </c>
      <c r="AK86">
        <v>16.039590709693343</v>
      </c>
      <c r="AL86">
        <v>0</v>
      </c>
      <c r="AM86">
        <v>4.8728889137112503</v>
      </c>
      <c r="AN86">
        <v>0.98039087871425579</v>
      </c>
      <c r="AO86">
        <v>0</v>
      </c>
      <c r="AP86">
        <v>0.11847897682360445</v>
      </c>
      <c r="AQ86">
        <v>10.139752946473367</v>
      </c>
      <c r="AR86">
        <v>14.63553741531903</v>
      </c>
      <c r="AS86">
        <v>9.7460212830771642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44.133945359027408</v>
      </c>
      <c r="BB86">
        <f t="shared" si="1"/>
        <v>1011.7020680148353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1.4462970432663802E-4</v>
      </c>
      <c r="H87">
        <v>0</v>
      </c>
      <c r="I87">
        <v>0</v>
      </c>
      <c r="J87">
        <v>1.5856837902301908E-3</v>
      </c>
      <c r="K87">
        <v>9.4448002812553078</v>
      </c>
      <c r="L87">
        <v>581.32785129677995</v>
      </c>
      <c r="M87">
        <v>28.366020531158117</v>
      </c>
      <c r="N87">
        <v>36.421793601254102</v>
      </c>
      <c r="O87">
        <v>0</v>
      </c>
      <c r="P87">
        <v>42.950713752515497</v>
      </c>
      <c r="Q87">
        <v>6.5635866591965195</v>
      </c>
      <c r="R87">
        <v>13.07401880473064</v>
      </c>
      <c r="S87">
        <v>8.128380735788614</v>
      </c>
      <c r="T87">
        <v>0</v>
      </c>
      <c r="U87">
        <v>107.59694735463611</v>
      </c>
      <c r="V87">
        <v>6.3925694009601335</v>
      </c>
      <c r="W87">
        <v>10.19484993382739</v>
      </c>
      <c r="X87">
        <v>45.482005372441904</v>
      </c>
      <c r="Y87">
        <v>0</v>
      </c>
      <c r="Z87">
        <v>6.0617052197871004</v>
      </c>
      <c r="AA87">
        <v>12.994457967856398</v>
      </c>
      <c r="AB87">
        <v>12.18222253323871</v>
      </c>
      <c r="AC87">
        <v>8.9606845994457025</v>
      </c>
      <c r="AD87">
        <v>2.8102871709744073</v>
      </c>
      <c r="AE87">
        <v>15.240585739319366</v>
      </c>
      <c r="AF87">
        <v>7.5995941930696809</v>
      </c>
      <c r="AG87">
        <v>12.347609860980889</v>
      </c>
      <c r="AH87">
        <v>12.830751947923188</v>
      </c>
      <c r="AI87">
        <v>0</v>
      </c>
      <c r="AJ87">
        <v>0</v>
      </c>
      <c r="AK87">
        <v>16.039590709693343</v>
      </c>
      <c r="AL87">
        <v>0</v>
      </c>
      <c r="AM87">
        <v>4.8728889137112503</v>
      </c>
      <c r="AN87">
        <v>0.98039087871425579</v>
      </c>
      <c r="AO87">
        <v>0</v>
      </c>
      <c r="AP87">
        <v>0.11847897682360445</v>
      </c>
      <c r="AQ87">
        <v>6.7598352976489116</v>
      </c>
      <c r="AR87">
        <v>14.63553741531903</v>
      </c>
      <c r="AS87">
        <v>9.7460212830771642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43.477263069166938</v>
      </c>
      <c r="BB87">
        <f t="shared" si="1"/>
        <v>996.64864767645497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2.2023466026729449E-4</v>
      </c>
      <c r="H88">
        <v>0</v>
      </c>
      <c r="I88">
        <v>0</v>
      </c>
      <c r="J88">
        <v>0</v>
      </c>
      <c r="K88">
        <v>9.4448002812553078</v>
      </c>
      <c r="L88">
        <v>581.32785129677995</v>
      </c>
      <c r="M88">
        <v>28.366020531158117</v>
      </c>
      <c r="N88">
        <v>36.421793601254102</v>
      </c>
      <c r="O88">
        <v>0</v>
      </c>
      <c r="P88">
        <v>42.950713752515497</v>
      </c>
      <c r="Q88">
        <v>6.5635866591965195</v>
      </c>
      <c r="R88">
        <v>13.07401880473064</v>
      </c>
      <c r="S88">
        <v>8.128380735788614</v>
      </c>
      <c r="T88">
        <v>0</v>
      </c>
      <c r="U88">
        <v>107.59694735463611</v>
      </c>
      <c r="V88">
        <v>6.3925694009601335</v>
      </c>
      <c r="W88">
        <v>10.197538081443259</v>
      </c>
      <c r="X88">
        <v>45.482005372441904</v>
      </c>
      <c r="Y88">
        <v>0</v>
      </c>
      <c r="Z88">
        <v>6.0617052197871004</v>
      </c>
      <c r="AA88">
        <v>12.994457967856398</v>
      </c>
      <c r="AB88">
        <v>12.18222253323871</v>
      </c>
      <c r="AC88">
        <v>8.9606845994457025</v>
      </c>
      <c r="AD88">
        <v>2.8102871709744073</v>
      </c>
      <c r="AE88">
        <v>15.240585739319366</v>
      </c>
      <c r="AF88">
        <v>7.5995941930696809</v>
      </c>
      <c r="AG88">
        <v>12.347609860980889</v>
      </c>
      <c r="AH88">
        <v>12.830751947923188</v>
      </c>
      <c r="AI88">
        <v>0</v>
      </c>
      <c r="AJ88">
        <v>0</v>
      </c>
      <c r="AK88">
        <v>16.039590709693343</v>
      </c>
      <c r="AL88">
        <v>0</v>
      </c>
      <c r="AM88">
        <v>4.8728889137112503</v>
      </c>
      <c r="AN88">
        <v>0.98039087871425579</v>
      </c>
      <c r="AO88">
        <v>0</v>
      </c>
      <c r="AP88">
        <v>0.11847897682360445</v>
      </c>
      <c r="AQ88">
        <v>0</v>
      </c>
      <c r="AR88">
        <v>14.63553741531903</v>
      </c>
      <c r="AS88">
        <v>9.7460212830771642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43.194751197000286</v>
      </c>
      <c r="BB88">
        <f t="shared" si="1"/>
        <v>990.17250231975424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2.2023466026729449E-4</v>
      </c>
      <c r="H89">
        <v>0</v>
      </c>
      <c r="I89">
        <v>0</v>
      </c>
      <c r="J89">
        <v>0</v>
      </c>
      <c r="K89">
        <v>9.4448002812553078</v>
      </c>
      <c r="L89">
        <v>581.32785129677995</v>
      </c>
      <c r="M89">
        <v>28.366020531158117</v>
      </c>
      <c r="N89">
        <v>36.421793601254102</v>
      </c>
      <c r="O89">
        <v>0</v>
      </c>
      <c r="P89">
        <v>42.950713752515497</v>
      </c>
      <c r="Q89">
        <v>6.5635866591965195</v>
      </c>
      <c r="R89">
        <v>13.07401880473064</v>
      </c>
      <c r="S89">
        <v>8.128380735788614</v>
      </c>
      <c r="T89">
        <v>0</v>
      </c>
      <c r="U89">
        <v>107.59694735463611</v>
      </c>
      <c r="V89">
        <v>6.3925694009601335</v>
      </c>
      <c r="W89">
        <v>10.197538081443259</v>
      </c>
      <c r="X89">
        <v>45.482005372441904</v>
      </c>
      <c r="Y89">
        <v>0</v>
      </c>
      <c r="Z89">
        <v>4.0411368131914012</v>
      </c>
      <c r="AA89">
        <v>12.994457967856398</v>
      </c>
      <c r="AB89">
        <v>12.18222253323871</v>
      </c>
      <c r="AC89">
        <v>5.9677692810010523</v>
      </c>
      <c r="AD89">
        <v>2.8102871709744073</v>
      </c>
      <c r="AE89">
        <v>15.240585739319366</v>
      </c>
      <c r="AF89">
        <v>7.5995941930696809</v>
      </c>
      <c r="AG89">
        <v>12.347609860980889</v>
      </c>
      <c r="AH89">
        <v>12.830751947923188</v>
      </c>
      <c r="AI89">
        <v>0</v>
      </c>
      <c r="AJ89">
        <v>0</v>
      </c>
      <c r="AK89">
        <v>16.039590709693343</v>
      </c>
      <c r="AL89">
        <v>0</v>
      </c>
      <c r="AM89">
        <v>4.8728889137112503</v>
      </c>
      <c r="AN89">
        <v>0.98039087871425579</v>
      </c>
      <c r="AO89">
        <v>0</v>
      </c>
      <c r="AP89">
        <v>0.11847897682360445</v>
      </c>
      <c r="AQ89">
        <v>0</v>
      </c>
      <c r="AR89">
        <v>14.63553741531903</v>
      </c>
      <c r="AS89">
        <v>9.7460212830771642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42.985187577293601</v>
      </c>
      <c r="BB89">
        <f t="shared" si="1"/>
        <v>985.36858221442071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2.2023466026729449E-4</v>
      </c>
      <c r="H90">
        <v>0</v>
      </c>
      <c r="I90">
        <v>0</v>
      </c>
      <c r="J90">
        <v>0</v>
      </c>
      <c r="K90">
        <v>9.4448002812553078</v>
      </c>
      <c r="L90">
        <v>581.32785129677995</v>
      </c>
      <c r="M90">
        <v>28.366020531158117</v>
      </c>
      <c r="N90">
        <v>36.421793601254102</v>
      </c>
      <c r="O90">
        <v>0</v>
      </c>
      <c r="P90">
        <v>42.950713752515497</v>
      </c>
      <c r="Q90">
        <v>6.5635866591965195</v>
      </c>
      <c r="R90">
        <v>13.07401880473064</v>
      </c>
      <c r="S90">
        <v>8.128380735788614</v>
      </c>
      <c r="T90">
        <v>0</v>
      </c>
      <c r="U90">
        <v>107.59694735463611</v>
      </c>
      <c r="V90">
        <v>6.3925694009601335</v>
      </c>
      <c r="W90">
        <v>10.197538081443259</v>
      </c>
      <c r="X90">
        <v>45.482005372441904</v>
      </c>
      <c r="Y90">
        <v>0</v>
      </c>
      <c r="Z90">
        <v>4.0411368131914012</v>
      </c>
      <c r="AA90">
        <v>12.994457967856398</v>
      </c>
      <c r="AB90">
        <v>12.18222253323871</v>
      </c>
      <c r="AC90">
        <v>5.9677692810010523</v>
      </c>
      <c r="AD90">
        <v>2.8102871709744073</v>
      </c>
      <c r="AE90">
        <v>15.240585739319366</v>
      </c>
      <c r="AF90">
        <v>7.5995941930696809</v>
      </c>
      <c r="AG90">
        <v>12.347609860980889</v>
      </c>
      <c r="AH90">
        <v>13.707790457628889</v>
      </c>
      <c r="AI90">
        <v>0</v>
      </c>
      <c r="AJ90">
        <v>0</v>
      </c>
      <c r="AK90">
        <v>16.039590709693343</v>
      </c>
      <c r="AL90">
        <v>0</v>
      </c>
      <c r="AM90">
        <v>4.8728889137112503</v>
      </c>
      <c r="AN90">
        <v>0.98039087871425579</v>
      </c>
      <c r="AO90">
        <v>0</v>
      </c>
      <c r="AP90">
        <v>0.11847897682360445</v>
      </c>
      <c r="AQ90">
        <v>0</v>
      </c>
      <c r="AR90">
        <v>14.63553741531903</v>
      </c>
      <c r="AS90">
        <v>9.7460212830771642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43.021847786999302</v>
      </c>
      <c r="BB90">
        <f t="shared" si="1"/>
        <v>986.20896051442071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2.2023466026729449E-4</v>
      </c>
      <c r="H91">
        <v>0</v>
      </c>
      <c r="I91">
        <v>0</v>
      </c>
      <c r="J91">
        <v>0</v>
      </c>
      <c r="K91">
        <v>9.4448002812553078</v>
      </c>
      <c r="L91">
        <v>581.32785129677995</v>
      </c>
      <c r="M91">
        <v>28.366020531158117</v>
      </c>
      <c r="N91">
        <v>36.421793601254102</v>
      </c>
      <c r="O91">
        <v>0</v>
      </c>
      <c r="P91">
        <v>42.950713752515497</v>
      </c>
      <c r="Q91">
        <v>6.5635866591965195</v>
      </c>
      <c r="R91">
        <v>13.07401880473064</v>
      </c>
      <c r="S91">
        <v>8.128380735788614</v>
      </c>
      <c r="T91">
        <v>0</v>
      </c>
      <c r="U91">
        <v>107.59694735463611</v>
      </c>
      <c r="V91">
        <v>6.3925694009601335</v>
      </c>
      <c r="W91">
        <v>10.197538081443259</v>
      </c>
      <c r="X91">
        <v>45.482005372441904</v>
      </c>
      <c r="Y91">
        <v>0</v>
      </c>
      <c r="Z91">
        <v>4.0411368131914012</v>
      </c>
      <c r="AA91">
        <v>12.994457967856398</v>
      </c>
      <c r="AB91">
        <v>12.18222253323871</v>
      </c>
      <c r="AC91">
        <v>5.9677692810010523</v>
      </c>
      <c r="AD91">
        <v>2.8102871709744073</v>
      </c>
      <c r="AE91">
        <v>15.240585739319366</v>
      </c>
      <c r="AF91">
        <v>7.5995941930696809</v>
      </c>
      <c r="AG91">
        <v>12.347609860980889</v>
      </c>
      <c r="AH91">
        <v>16.046560757670633</v>
      </c>
      <c r="AI91">
        <v>0</v>
      </c>
      <c r="AJ91">
        <v>0</v>
      </c>
      <c r="AK91">
        <v>16.039590709693343</v>
      </c>
      <c r="AL91">
        <v>0</v>
      </c>
      <c r="AM91">
        <v>4.8728889137112503</v>
      </c>
      <c r="AN91">
        <v>0.98039087871425579</v>
      </c>
      <c r="AO91">
        <v>0</v>
      </c>
      <c r="AP91">
        <v>0.11847897682360445</v>
      </c>
      <c r="AQ91">
        <v>0</v>
      </c>
      <c r="AR91">
        <v>14.63553741531903</v>
      </c>
      <c r="AS91">
        <v>9.7460212830771642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43.119608385541056</v>
      </c>
      <c r="BB91">
        <f t="shared" si="1"/>
        <v>988.44997021592064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2.2023466026729449E-4</v>
      </c>
      <c r="H92">
        <v>0</v>
      </c>
      <c r="I92">
        <v>0</v>
      </c>
      <c r="J92">
        <v>0</v>
      </c>
      <c r="K92">
        <v>9.4448002812553078</v>
      </c>
      <c r="L92">
        <v>581.32785129677995</v>
      </c>
      <c r="M92">
        <v>28.366020531158117</v>
      </c>
      <c r="N92">
        <v>36.421793601254102</v>
      </c>
      <c r="O92">
        <v>0</v>
      </c>
      <c r="P92">
        <v>42.950713752515497</v>
      </c>
      <c r="Q92">
        <v>6.5635866591965195</v>
      </c>
      <c r="R92">
        <v>13.07401880473064</v>
      </c>
      <c r="S92">
        <v>8.128380735788614</v>
      </c>
      <c r="T92">
        <v>0</v>
      </c>
      <c r="U92">
        <v>107.59694735463611</v>
      </c>
      <c r="V92">
        <v>6.3925694009601335</v>
      </c>
      <c r="W92">
        <v>10.197538081443259</v>
      </c>
      <c r="X92">
        <v>45.482005372441904</v>
      </c>
      <c r="Y92">
        <v>0</v>
      </c>
      <c r="Z92">
        <v>4.0411368131914012</v>
      </c>
      <c r="AA92">
        <v>12.994457967856398</v>
      </c>
      <c r="AB92">
        <v>8.0968213768822093</v>
      </c>
      <c r="AC92">
        <v>5.9677692810010523</v>
      </c>
      <c r="AD92">
        <v>2.8102871709744073</v>
      </c>
      <c r="AE92">
        <v>15.240585739319366</v>
      </c>
      <c r="AF92">
        <v>7.5995941930696809</v>
      </c>
      <c r="AG92">
        <v>12.347609860980889</v>
      </c>
      <c r="AH92">
        <v>16.046560757670633</v>
      </c>
      <c r="AI92">
        <v>0</v>
      </c>
      <c r="AJ92">
        <v>0</v>
      </c>
      <c r="AK92">
        <v>16.039590709693343</v>
      </c>
      <c r="AL92">
        <v>0</v>
      </c>
      <c r="AM92">
        <v>4.8728889137112503</v>
      </c>
      <c r="AN92">
        <v>0.98039087871425579</v>
      </c>
      <c r="AO92">
        <v>0</v>
      </c>
      <c r="AP92">
        <v>0.11847897682360445</v>
      </c>
      <c r="AQ92">
        <v>0</v>
      </c>
      <c r="AR92">
        <v>14.63553741531903</v>
      </c>
      <c r="AS92">
        <v>9.7460212830771642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42.948838617205354</v>
      </c>
      <c r="BB92">
        <f t="shared" si="1"/>
        <v>984.53533882789975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2.2023466026729449E-4</v>
      </c>
      <c r="H93">
        <v>0</v>
      </c>
      <c r="I93">
        <v>0</v>
      </c>
      <c r="J93">
        <v>0</v>
      </c>
      <c r="K93">
        <v>9.4448002812553078</v>
      </c>
      <c r="L93">
        <v>581.32785129677995</v>
      </c>
      <c r="M93">
        <v>28.366020531158117</v>
      </c>
      <c r="N93">
        <v>36.421793601254102</v>
      </c>
      <c r="O93">
        <v>0</v>
      </c>
      <c r="P93">
        <v>42.950713752515497</v>
      </c>
      <c r="Q93">
        <v>6.5635866591965195</v>
      </c>
      <c r="R93">
        <v>13.07401880473064</v>
      </c>
      <c r="S93">
        <v>8.128380735788614</v>
      </c>
      <c r="T93">
        <v>0</v>
      </c>
      <c r="U93">
        <v>107.59694735463611</v>
      </c>
      <c r="V93">
        <v>6.3925694009601335</v>
      </c>
      <c r="W93">
        <v>10.197538081443259</v>
      </c>
      <c r="X93">
        <v>45.482005372441904</v>
      </c>
      <c r="Y93">
        <v>0</v>
      </c>
      <c r="Z93">
        <v>4.0411368131914012</v>
      </c>
      <c r="AA93">
        <v>12.994457967856398</v>
      </c>
      <c r="AB93">
        <v>8.0968213768822093</v>
      </c>
      <c r="AC93">
        <v>5.9677692810010523</v>
      </c>
      <c r="AD93">
        <v>2.8102871709744073</v>
      </c>
      <c r="AE93">
        <v>15.240585739319366</v>
      </c>
      <c r="AF93">
        <v>7.5995941930696809</v>
      </c>
      <c r="AG93">
        <v>12.347609860980889</v>
      </c>
      <c r="AH93">
        <v>16.046560757670633</v>
      </c>
      <c r="AI93">
        <v>0</v>
      </c>
      <c r="AJ93">
        <v>0</v>
      </c>
      <c r="AK93">
        <v>16.039590709693343</v>
      </c>
      <c r="AL93">
        <v>0</v>
      </c>
      <c r="AM93">
        <v>4.8728889137112503</v>
      </c>
      <c r="AN93">
        <v>0.98039087871425579</v>
      </c>
      <c r="AO93">
        <v>0</v>
      </c>
      <c r="AP93">
        <v>0.11847897682360445</v>
      </c>
      <c r="AQ93">
        <v>0</v>
      </c>
      <c r="AR93">
        <v>16.337344084072942</v>
      </c>
      <c r="AS93">
        <v>9.7460212830771642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43.019974135959259</v>
      </c>
      <c r="BB93">
        <f t="shared" si="1"/>
        <v>986.16600997789965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2.2023466026729449E-4</v>
      </c>
      <c r="H94">
        <v>0</v>
      </c>
      <c r="I94">
        <v>0</v>
      </c>
      <c r="J94">
        <v>0</v>
      </c>
      <c r="K94">
        <v>9.4448002812553078</v>
      </c>
      <c r="L94">
        <v>581.32785129677995</v>
      </c>
      <c r="M94">
        <v>28.366020531158117</v>
      </c>
      <c r="N94">
        <v>36.421793601254102</v>
      </c>
      <c r="O94">
        <v>0</v>
      </c>
      <c r="P94">
        <v>42.950713752515497</v>
      </c>
      <c r="Q94">
        <v>6.5635866591965195</v>
      </c>
      <c r="R94">
        <v>13.07401880473064</v>
      </c>
      <c r="S94">
        <v>8.128380735788614</v>
      </c>
      <c r="T94">
        <v>0</v>
      </c>
      <c r="U94">
        <v>107.59694735463611</v>
      </c>
      <c r="V94">
        <v>6.3925694009601335</v>
      </c>
      <c r="W94">
        <v>10.197538081443259</v>
      </c>
      <c r="X94">
        <v>45.482005372441904</v>
      </c>
      <c r="Y94">
        <v>0</v>
      </c>
      <c r="Z94">
        <v>4.0411368131914012</v>
      </c>
      <c r="AA94">
        <v>12.994457967856398</v>
      </c>
      <c r="AB94">
        <v>8.0968213768822093</v>
      </c>
      <c r="AC94">
        <v>5.9677692810010523</v>
      </c>
      <c r="AD94">
        <v>2.8102871709744073</v>
      </c>
      <c r="AE94">
        <v>15.240585739319366</v>
      </c>
      <c r="AF94">
        <v>7.5995941930696809</v>
      </c>
      <c r="AG94">
        <v>12.347609860980889</v>
      </c>
      <c r="AH94">
        <v>16.046560757670633</v>
      </c>
      <c r="AI94">
        <v>0</v>
      </c>
      <c r="AJ94">
        <v>0</v>
      </c>
      <c r="AK94">
        <v>16.039590709693343</v>
      </c>
      <c r="AL94">
        <v>0</v>
      </c>
      <c r="AM94">
        <v>4.8728889137112503</v>
      </c>
      <c r="AN94">
        <v>0.98039087871425579</v>
      </c>
      <c r="AO94">
        <v>0</v>
      </c>
      <c r="AP94">
        <v>0.11847897682360445</v>
      </c>
      <c r="AQ94">
        <v>0</v>
      </c>
      <c r="AR94">
        <v>16.337344084072942</v>
      </c>
      <c r="AS94">
        <v>9.7460212830771642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43.019974135959259</v>
      </c>
      <c r="BB94">
        <f t="shared" si="1"/>
        <v>986.16600997789965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2.2023466026729449E-4</v>
      </c>
      <c r="H95">
        <v>0</v>
      </c>
      <c r="I95">
        <v>0</v>
      </c>
      <c r="J95">
        <v>0</v>
      </c>
      <c r="K95">
        <v>9.4448002812553078</v>
      </c>
      <c r="L95">
        <v>581.32785129677995</v>
      </c>
      <c r="M95">
        <v>28.366020531158117</v>
      </c>
      <c r="N95">
        <v>36.421793601254102</v>
      </c>
      <c r="O95">
        <v>0</v>
      </c>
      <c r="P95">
        <v>42.950713752515497</v>
      </c>
      <c r="Q95">
        <v>6.5635866591965195</v>
      </c>
      <c r="R95">
        <v>13.07401880473064</v>
      </c>
      <c r="S95">
        <v>8.128380735788614</v>
      </c>
      <c r="T95">
        <v>0</v>
      </c>
      <c r="U95">
        <v>107.59694735463611</v>
      </c>
      <c r="V95">
        <v>6.3925694009601335</v>
      </c>
      <c r="W95">
        <v>10.292695530309809</v>
      </c>
      <c r="X95">
        <v>45.482005372441904</v>
      </c>
      <c r="Y95">
        <v>0</v>
      </c>
      <c r="Z95">
        <v>4.0411368131914012</v>
      </c>
      <c r="AA95">
        <v>12.994457967856398</v>
      </c>
      <c r="AB95">
        <v>8.0968213768822093</v>
      </c>
      <c r="AC95">
        <v>5.9677692810010523</v>
      </c>
      <c r="AD95">
        <v>0</v>
      </c>
      <c r="AE95">
        <v>15.240585739319366</v>
      </c>
      <c r="AF95">
        <v>7.5995941930696809</v>
      </c>
      <c r="AG95">
        <v>12.347609860980889</v>
      </c>
      <c r="AH95">
        <v>8.0232803788353166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0.98039087871425579</v>
      </c>
      <c r="AO95">
        <v>0</v>
      </c>
      <c r="AP95">
        <v>0.11847897682360445</v>
      </c>
      <c r="AQ95">
        <v>0</v>
      </c>
      <c r="AR95">
        <v>14.97589855696369</v>
      </c>
      <c r="AS95">
        <v>9.7460212830771642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42.514200170706665</v>
      </c>
      <c r="BB95">
        <f t="shared" si="1"/>
        <v>974.57192831510008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2.2023466026729449E-4</v>
      </c>
      <c r="H96">
        <v>0</v>
      </c>
      <c r="I96">
        <v>0</v>
      </c>
      <c r="J96">
        <v>0</v>
      </c>
      <c r="K96">
        <v>9.4448002812553078</v>
      </c>
      <c r="L96">
        <v>581.32785129677995</v>
      </c>
      <c r="M96">
        <v>28.366020531158117</v>
      </c>
      <c r="N96">
        <v>36.421793601254102</v>
      </c>
      <c r="O96">
        <v>0</v>
      </c>
      <c r="P96">
        <v>42.950713752515497</v>
      </c>
      <c r="Q96">
        <v>6.5635866591965195</v>
      </c>
      <c r="R96">
        <v>13.07401880473064</v>
      </c>
      <c r="S96">
        <v>8.128380735788614</v>
      </c>
      <c r="T96">
        <v>0</v>
      </c>
      <c r="U96">
        <v>107.59694735463611</v>
      </c>
      <c r="V96">
        <v>6.3925694009601335</v>
      </c>
      <c r="W96">
        <v>10.288980204913763</v>
      </c>
      <c r="X96">
        <v>45.482005372441904</v>
      </c>
      <c r="Y96">
        <v>0</v>
      </c>
      <c r="Z96">
        <v>4.0411368131914012</v>
      </c>
      <c r="AA96">
        <v>12.994457967856398</v>
      </c>
      <c r="AB96">
        <v>8.0968213768822093</v>
      </c>
      <c r="AC96">
        <v>5.9677692810010523</v>
      </c>
      <c r="AD96">
        <v>0</v>
      </c>
      <c r="AE96">
        <v>15.240585739319366</v>
      </c>
      <c r="AF96">
        <v>4.9853338291844258</v>
      </c>
      <c r="AG96">
        <v>12.347609860980889</v>
      </c>
      <c r="AH96">
        <v>0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0.98039087871425579</v>
      </c>
      <c r="AO96">
        <v>0</v>
      </c>
      <c r="AP96">
        <v>0.11847897682360445</v>
      </c>
      <c r="AQ96">
        <v>0</v>
      </c>
      <c r="AR96">
        <v>14.97589855696369</v>
      </c>
      <c r="AS96">
        <v>9.7460212830771642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42.069395667059396</v>
      </c>
      <c r="BB96">
        <f t="shared" si="1"/>
        <v>964.37547675063058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2.2023466026729449E-4</v>
      </c>
      <c r="H97">
        <v>0</v>
      </c>
      <c r="I97">
        <v>0</v>
      </c>
      <c r="J97">
        <v>0</v>
      </c>
      <c r="K97">
        <v>9.4448002812553078</v>
      </c>
      <c r="L97">
        <v>581.32785129677995</v>
      </c>
      <c r="M97">
        <v>28.366020531158117</v>
      </c>
      <c r="N97">
        <v>36.421793601254102</v>
      </c>
      <c r="O97">
        <v>0</v>
      </c>
      <c r="P97">
        <v>42.950713752515497</v>
      </c>
      <c r="Q97">
        <v>6.5635866591965195</v>
      </c>
      <c r="R97">
        <v>13.07401880473064</v>
      </c>
      <c r="S97">
        <v>8.128380735788614</v>
      </c>
      <c r="T97">
        <v>0</v>
      </c>
      <c r="U97">
        <v>107.59694735463611</v>
      </c>
      <c r="V97">
        <v>6.3925694009601335</v>
      </c>
      <c r="W97">
        <v>10.288980204913763</v>
      </c>
      <c r="X97">
        <v>45.482005372441904</v>
      </c>
      <c r="Y97">
        <v>0</v>
      </c>
      <c r="Z97">
        <v>4.0411368131914012</v>
      </c>
      <c r="AA97">
        <v>12.994457967856398</v>
      </c>
      <c r="AB97">
        <v>8.0968213768822093</v>
      </c>
      <c r="AC97">
        <v>5.9677692810010523</v>
      </c>
      <c r="AD97">
        <v>0</v>
      </c>
      <c r="AE97">
        <v>15.240585739319366</v>
      </c>
      <c r="AF97">
        <v>2.4926670562492586</v>
      </c>
      <c r="AG97">
        <v>12.347609860980889</v>
      </c>
      <c r="AH97">
        <v>0</v>
      </c>
      <c r="AI97">
        <v>0</v>
      </c>
      <c r="AJ97">
        <v>0</v>
      </c>
      <c r="AK97">
        <v>16.039590709693343</v>
      </c>
      <c r="AL97">
        <v>0</v>
      </c>
      <c r="AM97">
        <v>4.8728889137112503</v>
      </c>
      <c r="AN97">
        <v>0.98039087871425579</v>
      </c>
      <c r="AO97">
        <v>0</v>
      </c>
      <c r="AP97">
        <v>0.51340943319746335</v>
      </c>
      <c r="AQ97">
        <v>0</v>
      </c>
      <c r="AR97">
        <v>14.97589855696369</v>
      </c>
      <c r="AS97">
        <v>9.7460212830771642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41.981710289027134</v>
      </c>
      <c r="BB97">
        <f t="shared" si="1"/>
        <v>962.36542581210165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2.2023466026729449E-4</v>
      </c>
      <c r="H98">
        <v>0</v>
      </c>
      <c r="I98">
        <v>0</v>
      </c>
      <c r="J98">
        <v>0</v>
      </c>
      <c r="K98">
        <v>9.4448002812553078</v>
      </c>
      <c r="L98">
        <v>581.32785129677995</v>
      </c>
      <c r="M98">
        <v>28.366020531158117</v>
      </c>
      <c r="N98">
        <v>36.421793601254102</v>
      </c>
      <c r="O98">
        <v>0</v>
      </c>
      <c r="P98">
        <v>42.950713752515497</v>
      </c>
      <c r="Q98">
        <v>6.5635866591965195</v>
      </c>
      <c r="R98">
        <v>13.07401880473064</v>
      </c>
      <c r="S98">
        <v>8.128380735788614</v>
      </c>
      <c r="T98">
        <v>0</v>
      </c>
      <c r="U98">
        <v>107.59694735463611</v>
      </c>
      <c r="V98">
        <v>6.3925694009601335</v>
      </c>
      <c r="W98">
        <v>10.288980204913763</v>
      </c>
      <c r="X98">
        <v>45.482005372441904</v>
      </c>
      <c r="Y98">
        <v>0</v>
      </c>
      <c r="Z98">
        <v>4.0411368131914012</v>
      </c>
      <c r="AA98">
        <v>12.994457967856398</v>
      </c>
      <c r="AB98">
        <v>8.0968213768822093</v>
      </c>
      <c r="AC98">
        <v>2.9838847793977066</v>
      </c>
      <c r="AD98">
        <v>0</v>
      </c>
      <c r="AE98">
        <v>15.240585739319366</v>
      </c>
      <c r="AF98">
        <v>2.4926670562492586</v>
      </c>
      <c r="AG98">
        <v>12.347609860980889</v>
      </c>
      <c r="AH98">
        <v>0</v>
      </c>
      <c r="AI98">
        <v>0</v>
      </c>
      <c r="AJ98">
        <v>0</v>
      </c>
      <c r="AK98">
        <v>16.039590709693343</v>
      </c>
      <c r="AL98">
        <v>0</v>
      </c>
      <c r="AM98">
        <v>4.8728889137112503</v>
      </c>
      <c r="AN98">
        <v>0.98039087871425579</v>
      </c>
      <c r="AO98">
        <v>0</v>
      </c>
      <c r="AP98">
        <v>0.51340943319746335</v>
      </c>
      <c r="AQ98">
        <v>0</v>
      </c>
      <c r="AR98">
        <v>14.97589855696369</v>
      </c>
      <c r="AS98">
        <v>9.7460212830771642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41.856983916860109</v>
      </c>
      <c r="BB98">
        <f t="shared" si="1"/>
        <v>959.50626768266523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6.4180274181671937E-7</v>
      </c>
      <c r="H99">
        <f t="shared" si="2"/>
        <v>0</v>
      </c>
      <c r="I99">
        <f t="shared" si="2"/>
        <v>3.4427876131382714E-4</v>
      </c>
      <c r="J99">
        <f t="shared" si="2"/>
        <v>3.9642094755754768E-7</v>
      </c>
      <c r="K99">
        <f t="shared" si="2"/>
        <v>0.13267603621705945</v>
      </c>
      <c r="L99">
        <f t="shared" si="2"/>
        <v>11.422390559285855</v>
      </c>
      <c r="M99">
        <f t="shared" si="2"/>
        <v>0.68078449274779373</v>
      </c>
      <c r="N99">
        <f t="shared" si="2"/>
        <v>0.87412304643009986</v>
      </c>
      <c r="O99">
        <f t="shared" si="2"/>
        <v>0</v>
      </c>
      <c r="P99">
        <f t="shared" si="2"/>
        <v>1.0308171300603732</v>
      </c>
      <c r="Q99">
        <f t="shared" si="2"/>
        <v>9.498234883596407E-2</v>
      </c>
      <c r="R99">
        <f t="shared" si="2"/>
        <v>0.27766921206703465</v>
      </c>
      <c r="S99">
        <f t="shared" si="2"/>
        <v>0.11925020453180929</v>
      </c>
      <c r="T99">
        <f t="shared" si="2"/>
        <v>0</v>
      </c>
      <c r="U99">
        <f t="shared" si="2"/>
        <v>2.5823267365112685</v>
      </c>
      <c r="V99">
        <f t="shared" si="2"/>
        <v>0.12780642483305962</v>
      </c>
      <c r="W99">
        <f t="shared" si="2"/>
        <v>0.22943551477873911</v>
      </c>
      <c r="X99">
        <f t="shared" si="2"/>
        <v>1.0717179703937851</v>
      </c>
      <c r="Y99">
        <f t="shared" si="2"/>
        <v>0</v>
      </c>
      <c r="Z99">
        <f t="shared" si="2"/>
        <v>9.4461573008349078E-2</v>
      </c>
      <c r="AA99">
        <f t="shared" si="2"/>
        <v>0.12177774122041335</v>
      </c>
      <c r="AB99">
        <f t="shared" si="2"/>
        <v>0.11302669298991928</v>
      </c>
      <c r="AC99">
        <f t="shared" si="2"/>
        <v>7.339708701980191E-2</v>
      </c>
      <c r="AD99">
        <f t="shared" si="2"/>
        <v>6.2528891228920469E-2</v>
      </c>
      <c r="AE99">
        <f t="shared" si="2"/>
        <v>0.19036374336486089</v>
      </c>
      <c r="AF99">
        <f t="shared" si="2"/>
        <v>8.1467651894394616E-2</v>
      </c>
      <c r="AG99">
        <f t="shared" si="2"/>
        <v>0.29634263666354133</v>
      </c>
      <c r="AH99">
        <f t="shared" si="2"/>
        <v>0.32158087164488103</v>
      </c>
      <c r="AI99">
        <f t="shared" si="2"/>
        <v>2.8702725535003561E-2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2.3529390562488019E-2</v>
      </c>
      <c r="AO99">
        <f t="shared" si="2"/>
        <v>0</v>
      </c>
      <c r="AP99">
        <f t="shared" si="2"/>
        <v>7.9874669192978899E-3</v>
      </c>
      <c r="AQ99">
        <f t="shared" si="2"/>
        <v>0.12928185006753554</v>
      </c>
      <c r="AR99">
        <f t="shared" si="2"/>
        <v>0.35933647796330953</v>
      </c>
      <c r="AS99">
        <f t="shared" si="2"/>
        <v>0.23605029447862708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0.88975729124659608</v>
      </c>
      <c r="BB99">
        <f t="shared" si="1"/>
        <v>20.396302307954311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1.3149666689924517</v>
      </c>
      <c r="L3">
        <v>4.2162262701093134</v>
      </c>
      <c r="M3">
        <v>1.1793084326787588</v>
      </c>
      <c r="N3">
        <v>1.3045055014775826</v>
      </c>
      <c r="O3">
        <v>1.461127198055971</v>
      </c>
      <c r="P3">
        <v>2.390209829726865</v>
      </c>
      <c r="Q3">
        <v>0.17739423403233837</v>
      </c>
      <c r="R3">
        <v>0.58431368959690022</v>
      </c>
      <c r="S3">
        <v>0.2921625938409258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0.69339089594772974</v>
      </c>
      <c r="AC3">
        <v>0.44810946002006052</v>
      </c>
      <c r="AD3">
        <v>0</v>
      </c>
      <c r="AE3">
        <v>1.5094225086801245</v>
      </c>
      <c r="AF3">
        <v>0.319101595481672</v>
      </c>
      <c r="AG3">
        <v>2.144737292207437</v>
      </c>
      <c r="AH3">
        <v>0</v>
      </c>
      <c r="AI3">
        <v>0</v>
      </c>
      <c r="AJ3">
        <v>0</v>
      </c>
      <c r="AK3">
        <v>3.9194661930747827</v>
      </c>
      <c r="AL3">
        <v>0</v>
      </c>
      <c r="AM3">
        <v>0.69905129970873414</v>
      </c>
      <c r="AN3">
        <v>2.9488289445835938E-2</v>
      </c>
      <c r="AO3">
        <v>0</v>
      </c>
      <c r="AP3">
        <v>0</v>
      </c>
      <c r="AQ3">
        <v>0</v>
      </c>
      <c r="AR3">
        <v>0</v>
      </c>
      <c r="AS3">
        <v>1.4268759792716441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87.622848048424132</v>
      </c>
      <c r="BA3">
        <v>4.7005447166963767</v>
      </c>
      <c r="BB3">
        <f>SUM(B3:AZ3)-BA3</f>
        <v>107.75267817077695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1.3149666689924517</v>
      </c>
      <c r="L4">
        <v>4.2162262701093134</v>
      </c>
      <c r="M4">
        <v>1.1793084326787588</v>
      </c>
      <c r="N4">
        <v>1.3045055014775826</v>
      </c>
      <c r="O4">
        <v>1.461127198055971</v>
      </c>
      <c r="P4">
        <v>2.390209829726865</v>
      </c>
      <c r="Q4">
        <v>0.17739423403233837</v>
      </c>
      <c r="R4">
        <v>0.58431368959690022</v>
      </c>
      <c r="S4">
        <v>0.2921625938409258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0.69339089594772974</v>
      </c>
      <c r="AC4">
        <v>0</v>
      </c>
      <c r="AD4">
        <v>0</v>
      </c>
      <c r="AE4">
        <v>1.5094225086801245</v>
      </c>
      <c r="AF4">
        <v>0.319101595481672</v>
      </c>
      <c r="AG4">
        <v>2.144737292207437</v>
      </c>
      <c r="AH4">
        <v>0</v>
      </c>
      <c r="AI4">
        <v>0</v>
      </c>
      <c r="AJ4">
        <v>0</v>
      </c>
      <c r="AK4">
        <v>3.9194661930747827</v>
      </c>
      <c r="AL4">
        <v>0</v>
      </c>
      <c r="AM4">
        <v>0.69905129970873414</v>
      </c>
      <c r="AN4">
        <v>2.9488289445835938E-2</v>
      </c>
      <c r="AO4">
        <v>0</v>
      </c>
      <c r="AP4">
        <v>0</v>
      </c>
      <c r="AQ4">
        <v>0</v>
      </c>
      <c r="AR4">
        <v>0</v>
      </c>
      <c r="AS4">
        <v>1.4268759792716441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87.622848048424132</v>
      </c>
      <c r="BA4">
        <v>4.681813741267538</v>
      </c>
      <c r="BB4">
        <f t="shared" ref="BB4:BB67" si="0">SUM(B4:AZ4)-BA4</f>
        <v>107.32329968618573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1.3149666689924517</v>
      </c>
      <c r="L5">
        <v>4.2162262701093134</v>
      </c>
      <c r="M5">
        <v>1.1793084326787588</v>
      </c>
      <c r="N5">
        <v>1.3045055014775826</v>
      </c>
      <c r="O5">
        <v>1.461127198055971</v>
      </c>
      <c r="P5">
        <v>2.390209829726865</v>
      </c>
      <c r="Q5">
        <v>0.17739423403233837</v>
      </c>
      <c r="R5">
        <v>0.58431368959690022</v>
      </c>
      <c r="S5">
        <v>0.2921625938409258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0.75471125434006225</v>
      </c>
      <c r="AF5">
        <v>0.319101595481672</v>
      </c>
      <c r="AG5">
        <v>2.144737292207437</v>
      </c>
      <c r="AH5">
        <v>0</v>
      </c>
      <c r="AI5">
        <v>0</v>
      </c>
      <c r="AJ5">
        <v>0</v>
      </c>
      <c r="AK5">
        <v>3.9194661930747827</v>
      </c>
      <c r="AL5">
        <v>0</v>
      </c>
      <c r="AM5">
        <v>0.69905129970873414</v>
      </c>
      <c r="AN5">
        <v>2.9488289445835938E-2</v>
      </c>
      <c r="AO5">
        <v>0</v>
      </c>
      <c r="AP5">
        <v>0</v>
      </c>
      <c r="AQ5">
        <v>0</v>
      </c>
      <c r="AR5">
        <v>0</v>
      </c>
      <c r="AS5">
        <v>1.4268759792716441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87.706337925276571</v>
      </c>
      <c r="BA5">
        <v>4.6247729482379496</v>
      </c>
      <c r="BB5">
        <f t="shared" si="0"/>
        <v>106.01572820577996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1.3149666689924517</v>
      </c>
      <c r="L6">
        <v>4.2162262701093134</v>
      </c>
      <c r="M6">
        <v>1.1793084326787588</v>
      </c>
      <c r="N6">
        <v>1.3045055014775826</v>
      </c>
      <c r="O6">
        <v>1.461127198055971</v>
      </c>
      <c r="P6">
        <v>2.390209829726865</v>
      </c>
      <c r="Q6">
        <v>0.17739423403233837</v>
      </c>
      <c r="R6">
        <v>0.58431368959690022</v>
      </c>
      <c r="S6">
        <v>0.2921625938409258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0.75471125434006225</v>
      </c>
      <c r="AF6">
        <v>0.319101595481672</v>
      </c>
      <c r="AG6">
        <v>2.144737292207437</v>
      </c>
      <c r="AH6">
        <v>0</v>
      </c>
      <c r="AI6">
        <v>0</v>
      </c>
      <c r="AJ6">
        <v>0</v>
      </c>
      <c r="AK6">
        <v>3.9194661930747827</v>
      </c>
      <c r="AL6">
        <v>0</v>
      </c>
      <c r="AM6">
        <v>0.69905129970873414</v>
      </c>
      <c r="AN6">
        <v>2.9488289445835938E-2</v>
      </c>
      <c r="AO6">
        <v>0</v>
      </c>
      <c r="AP6">
        <v>0</v>
      </c>
      <c r="AQ6">
        <v>0</v>
      </c>
      <c r="AR6">
        <v>0</v>
      </c>
      <c r="AS6">
        <v>1.4268759792716441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87.727210394489674</v>
      </c>
      <c r="BA6">
        <v>4.6256454174510564</v>
      </c>
      <c r="BB6">
        <f t="shared" si="0"/>
        <v>106.03572820577996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1.3149666689924517</v>
      </c>
      <c r="L7">
        <v>4.2162262701093134</v>
      </c>
      <c r="M7">
        <v>1.1793084326787588</v>
      </c>
      <c r="N7">
        <v>1.3045055014775826</v>
      </c>
      <c r="O7">
        <v>1.461127198055971</v>
      </c>
      <c r="P7">
        <v>2.390209829726865</v>
      </c>
      <c r="Q7">
        <v>0.17739423403233837</v>
      </c>
      <c r="R7">
        <v>0.58431368959690022</v>
      </c>
      <c r="S7">
        <v>0.2921625938409258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0.75471125434006225</v>
      </c>
      <c r="AF7">
        <v>0.319101595481672</v>
      </c>
      <c r="AG7">
        <v>2.144737292207437</v>
      </c>
      <c r="AH7">
        <v>0</v>
      </c>
      <c r="AI7">
        <v>0</v>
      </c>
      <c r="AJ7">
        <v>0</v>
      </c>
      <c r="AK7">
        <v>3.9194661930747827</v>
      </c>
      <c r="AL7">
        <v>0</v>
      </c>
      <c r="AM7">
        <v>0.69905129970873414</v>
      </c>
      <c r="AN7">
        <v>2.9488289445835938E-2</v>
      </c>
      <c r="AO7">
        <v>0</v>
      </c>
      <c r="AP7">
        <v>0</v>
      </c>
      <c r="AQ7">
        <v>0</v>
      </c>
      <c r="AR7">
        <v>0</v>
      </c>
      <c r="AS7">
        <v>1.4268759792716441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87.727210394489674</v>
      </c>
      <c r="BA7">
        <v>4.6256454174510564</v>
      </c>
      <c r="BB7">
        <f t="shared" si="0"/>
        <v>106.03572820577996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1.3149666689924517</v>
      </c>
      <c r="L8">
        <v>4.2162262701093134</v>
      </c>
      <c r="M8">
        <v>1.1793084326787588</v>
      </c>
      <c r="N8">
        <v>1.3045055014775826</v>
      </c>
      <c r="O8">
        <v>1.461127198055971</v>
      </c>
      <c r="P8">
        <v>2.390209829726865</v>
      </c>
      <c r="Q8">
        <v>0.17739423403233837</v>
      </c>
      <c r="R8">
        <v>0.58431368959690022</v>
      </c>
      <c r="S8">
        <v>0.2921625938409258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0.75471125434006225</v>
      </c>
      <c r="AF8">
        <v>0.319101595481672</v>
      </c>
      <c r="AG8">
        <v>2.144737292207437</v>
      </c>
      <c r="AH8">
        <v>0</v>
      </c>
      <c r="AI8">
        <v>0</v>
      </c>
      <c r="AJ8">
        <v>0</v>
      </c>
      <c r="AK8">
        <v>3.9194661930747827</v>
      </c>
      <c r="AL8">
        <v>0</v>
      </c>
      <c r="AM8">
        <v>0.69905129970873414</v>
      </c>
      <c r="AN8">
        <v>2.9488289445835938E-2</v>
      </c>
      <c r="AO8">
        <v>0</v>
      </c>
      <c r="AP8">
        <v>0</v>
      </c>
      <c r="AQ8">
        <v>0</v>
      </c>
      <c r="AR8">
        <v>0</v>
      </c>
      <c r="AS8">
        <v>1.4268759792716441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87.727210394489674</v>
      </c>
      <c r="BA8">
        <v>4.6256454174510564</v>
      </c>
      <c r="BB8">
        <f t="shared" si="0"/>
        <v>106.03572820577996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1.3149666689924517</v>
      </c>
      <c r="L9">
        <v>4.2162262701093134</v>
      </c>
      <c r="M9">
        <v>1.1793084326787588</v>
      </c>
      <c r="N9">
        <v>1.3045055014775826</v>
      </c>
      <c r="O9">
        <v>1.461127198055971</v>
      </c>
      <c r="P9">
        <v>2.390209829726865</v>
      </c>
      <c r="Q9">
        <v>0.17739423403233837</v>
      </c>
      <c r="R9">
        <v>0.58431368959690022</v>
      </c>
      <c r="S9">
        <v>0.2921625938409258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0.319101595481672</v>
      </c>
      <c r="AG9">
        <v>2.144737292207437</v>
      </c>
      <c r="AH9">
        <v>0</v>
      </c>
      <c r="AI9">
        <v>0</v>
      </c>
      <c r="AJ9">
        <v>0</v>
      </c>
      <c r="AK9">
        <v>3.9194661930747827</v>
      </c>
      <c r="AL9">
        <v>0</v>
      </c>
      <c r="AM9">
        <v>0.69905129970873414</v>
      </c>
      <c r="AN9">
        <v>2.9488289445835938E-2</v>
      </c>
      <c r="AO9">
        <v>0</v>
      </c>
      <c r="AP9">
        <v>0</v>
      </c>
      <c r="AQ9">
        <v>0</v>
      </c>
      <c r="AR9">
        <v>0</v>
      </c>
      <c r="AS9">
        <v>1.4268759792716441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87.727210394489674</v>
      </c>
      <c r="BA9">
        <v>4.5940984870196422</v>
      </c>
      <c r="BB9">
        <f t="shared" si="0"/>
        <v>105.31256388187131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1.3149666689924517</v>
      </c>
      <c r="L10">
        <v>4.2162262701093134</v>
      </c>
      <c r="M10">
        <v>1.1793084326787588</v>
      </c>
      <c r="N10">
        <v>1.3045055014775826</v>
      </c>
      <c r="O10">
        <v>1.461127198055971</v>
      </c>
      <c r="P10">
        <v>2.390209829726865</v>
      </c>
      <c r="Q10">
        <v>0.17739423403233837</v>
      </c>
      <c r="R10">
        <v>0.58431368959690022</v>
      </c>
      <c r="S10">
        <v>0.2921625938409258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0.319101595481672</v>
      </c>
      <c r="AG10">
        <v>2.144737292207437</v>
      </c>
      <c r="AH10">
        <v>0</v>
      </c>
      <c r="AI10">
        <v>0</v>
      </c>
      <c r="AJ10">
        <v>0</v>
      </c>
      <c r="AK10">
        <v>3.9194661930747827</v>
      </c>
      <c r="AL10">
        <v>0</v>
      </c>
      <c r="AM10">
        <v>0.69905129970873414</v>
      </c>
      <c r="AN10">
        <v>2.9488289445835938E-2</v>
      </c>
      <c r="AO10">
        <v>0</v>
      </c>
      <c r="AP10">
        <v>0</v>
      </c>
      <c r="AQ10">
        <v>0</v>
      </c>
      <c r="AR10">
        <v>0</v>
      </c>
      <c r="AS10">
        <v>1.4268759792716441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87.727210394489674</v>
      </c>
      <c r="BA10">
        <v>4.5940984870196422</v>
      </c>
      <c r="BB10">
        <f t="shared" si="0"/>
        <v>105.31256388187131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1.3149666689924517</v>
      </c>
      <c r="L11">
        <v>4.2162262701093134</v>
      </c>
      <c r="M11">
        <v>1.1793084326787588</v>
      </c>
      <c r="N11">
        <v>1.3045055014775826</v>
      </c>
      <c r="O11">
        <v>1.461127198055971</v>
      </c>
      <c r="P11">
        <v>2.390209829726865</v>
      </c>
      <c r="Q11">
        <v>0.17739423403233837</v>
      </c>
      <c r="R11">
        <v>0.58431368959690022</v>
      </c>
      <c r="S11">
        <v>0.2921625938409258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0.319101595481672</v>
      </c>
      <c r="AG11">
        <v>2.144737292207437</v>
      </c>
      <c r="AH11">
        <v>0</v>
      </c>
      <c r="AI11">
        <v>0</v>
      </c>
      <c r="AJ11">
        <v>0</v>
      </c>
      <c r="AK11">
        <v>3.9194661930747827</v>
      </c>
      <c r="AL11">
        <v>0</v>
      </c>
      <c r="AM11">
        <v>0.69905129970873414</v>
      </c>
      <c r="AN11">
        <v>2.9488289445835938E-2</v>
      </c>
      <c r="AO11">
        <v>0</v>
      </c>
      <c r="AP11">
        <v>0</v>
      </c>
      <c r="AQ11">
        <v>0</v>
      </c>
      <c r="AR11">
        <v>0</v>
      </c>
      <c r="AS11">
        <v>1.4268759792716441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87.986046754331042</v>
      </c>
      <c r="BA11">
        <v>4.6049178468610057</v>
      </c>
      <c r="BB11">
        <f t="shared" si="0"/>
        <v>105.56058088187132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1.3149666689924517</v>
      </c>
      <c r="L12">
        <v>4.2162262701093134</v>
      </c>
      <c r="M12">
        <v>1.1793084326787588</v>
      </c>
      <c r="N12">
        <v>1.3045055014775826</v>
      </c>
      <c r="O12">
        <v>1.461127198055971</v>
      </c>
      <c r="P12">
        <v>2.390209829726865</v>
      </c>
      <c r="Q12">
        <v>0.17739423403233837</v>
      </c>
      <c r="R12">
        <v>0.58431368959690022</v>
      </c>
      <c r="S12">
        <v>0.2921625938409258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0.319101595481672</v>
      </c>
      <c r="AG12">
        <v>2.144737292207437</v>
      </c>
      <c r="AH12">
        <v>0</v>
      </c>
      <c r="AI12">
        <v>0</v>
      </c>
      <c r="AJ12">
        <v>0</v>
      </c>
      <c r="AK12">
        <v>3.9194661930747827</v>
      </c>
      <c r="AL12">
        <v>0</v>
      </c>
      <c r="AM12">
        <v>0.69905129970873414</v>
      </c>
      <c r="AN12">
        <v>2.9488289445835938E-2</v>
      </c>
      <c r="AO12">
        <v>0</v>
      </c>
      <c r="AP12">
        <v>0</v>
      </c>
      <c r="AQ12">
        <v>0</v>
      </c>
      <c r="AR12">
        <v>0</v>
      </c>
      <c r="AS12">
        <v>1.3981026443796694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88.151201210603205</v>
      </c>
      <c r="BA12">
        <v>4.6106185777346909</v>
      </c>
      <c r="BB12">
        <f t="shared" si="0"/>
        <v>105.6912612723778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1.3149666689924517</v>
      </c>
      <c r="L13">
        <v>4.2162262701093134</v>
      </c>
      <c r="M13">
        <v>1.1793084326787588</v>
      </c>
      <c r="N13">
        <v>1.3045055014775826</v>
      </c>
      <c r="O13">
        <v>1.461127198055971</v>
      </c>
      <c r="P13">
        <v>2.390209829726865</v>
      </c>
      <c r="Q13">
        <v>0.17739423403233837</v>
      </c>
      <c r="R13">
        <v>0.58431368959690022</v>
      </c>
      <c r="S13">
        <v>0.2921625938409258</v>
      </c>
      <c r="T13">
        <v>0.72051690670006252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0.319101595481672</v>
      </c>
      <c r="AG13">
        <v>2.144737292207437</v>
      </c>
      <c r="AH13">
        <v>0</v>
      </c>
      <c r="AI13">
        <v>0</v>
      </c>
      <c r="AJ13">
        <v>0</v>
      </c>
      <c r="AK13">
        <v>3.9194661930747827</v>
      </c>
      <c r="AL13">
        <v>0</v>
      </c>
      <c r="AM13">
        <v>0.69905129970873414</v>
      </c>
      <c r="AN13">
        <v>2.9488289445835938E-2</v>
      </c>
      <c r="AO13">
        <v>0</v>
      </c>
      <c r="AP13">
        <v>0</v>
      </c>
      <c r="AQ13">
        <v>0</v>
      </c>
      <c r="AR13">
        <v>0</v>
      </c>
      <c r="AS13">
        <v>1.3981026443796694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88.271669797537044</v>
      </c>
      <c r="BA13">
        <v>4.6156541646685341</v>
      </c>
      <c r="BB13">
        <f t="shared" si="0"/>
        <v>105.8066942723778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1.3149666689924517</v>
      </c>
      <c r="L14">
        <v>4.2162262701093134</v>
      </c>
      <c r="M14">
        <v>1.1793084326787588</v>
      </c>
      <c r="N14">
        <v>1.3045055014775826</v>
      </c>
      <c r="O14">
        <v>1.461127198055971</v>
      </c>
      <c r="P14">
        <v>2.390209829726865</v>
      </c>
      <c r="Q14">
        <v>0.17739423403233837</v>
      </c>
      <c r="R14">
        <v>0.58431368959690022</v>
      </c>
      <c r="S14">
        <v>0.2921625938409258</v>
      </c>
      <c r="T14">
        <v>0.72051690670006252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0.319101595481672</v>
      </c>
      <c r="AG14">
        <v>2.144737292207437</v>
      </c>
      <c r="AH14">
        <v>0</v>
      </c>
      <c r="AI14">
        <v>0</v>
      </c>
      <c r="AJ14">
        <v>0</v>
      </c>
      <c r="AK14">
        <v>3.9194661930747827</v>
      </c>
      <c r="AL14">
        <v>0</v>
      </c>
      <c r="AM14">
        <v>0.69905129970873414</v>
      </c>
      <c r="AN14">
        <v>2.9488289445835938E-2</v>
      </c>
      <c r="AO14">
        <v>0</v>
      </c>
      <c r="AP14">
        <v>0</v>
      </c>
      <c r="AQ14">
        <v>0</v>
      </c>
      <c r="AR14">
        <v>0</v>
      </c>
      <c r="AS14">
        <v>1.3981026443796694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88.354716134418695</v>
      </c>
      <c r="BA14">
        <v>4.6191255015501795</v>
      </c>
      <c r="BB14">
        <f t="shared" si="0"/>
        <v>105.88626927237783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1.3149666689924517</v>
      </c>
      <c r="L15">
        <v>4.2162262701093134</v>
      </c>
      <c r="M15">
        <v>1.1793084326787588</v>
      </c>
      <c r="N15">
        <v>1.3045055014775826</v>
      </c>
      <c r="O15">
        <v>1.461127198055971</v>
      </c>
      <c r="P15">
        <v>2.390209829726865</v>
      </c>
      <c r="Q15">
        <v>0.17739423403233837</v>
      </c>
      <c r="R15">
        <v>0.58431368959690022</v>
      </c>
      <c r="S15">
        <v>0.2921625938409258</v>
      </c>
      <c r="T15">
        <v>0.72051690670006252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0.319101595481672</v>
      </c>
      <c r="AG15">
        <v>2.144737292207437</v>
      </c>
      <c r="AH15">
        <v>0</v>
      </c>
      <c r="AI15">
        <v>0</v>
      </c>
      <c r="AJ15">
        <v>0</v>
      </c>
      <c r="AK15">
        <v>3.9194661930747827</v>
      </c>
      <c r="AL15">
        <v>0</v>
      </c>
      <c r="AM15">
        <v>0.69905129970873414</v>
      </c>
      <c r="AN15">
        <v>2.9488289445835938E-2</v>
      </c>
      <c r="AO15">
        <v>0</v>
      </c>
      <c r="AP15">
        <v>0</v>
      </c>
      <c r="AQ15">
        <v>0</v>
      </c>
      <c r="AR15">
        <v>0</v>
      </c>
      <c r="AS15">
        <v>1.3981026443796694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88.488932373199759</v>
      </c>
      <c r="BA15">
        <v>4.6247357403312392</v>
      </c>
      <c r="BB15">
        <f t="shared" si="0"/>
        <v>106.01487527237782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1.3149666689924517</v>
      </c>
      <c r="L16">
        <v>4.2162262701093134</v>
      </c>
      <c r="M16">
        <v>1.1793084326787588</v>
      </c>
      <c r="N16">
        <v>1.3045055014775826</v>
      </c>
      <c r="O16">
        <v>1.461127198055971</v>
      </c>
      <c r="P16">
        <v>2.390209829726865</v>
      </c>
      <c r="Q16">
        <v>0.17739423403233837</v>
      </c>
      <c r="R16">
        <v>0.58431368959690022</v>
      </c>
      <c r="S16">
        <v>0.2921625938409258</v>
      </c>
      <c r="T16">
        <v>0.72051690670006252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0.319101595481672</v>
      </c>
      <c r="AG16">
        <v>2.144737292207437</v>
      </c>
      <c r="AH16">
        <v>0</v>
      </c>
      <c r="AI16">
        <v>0</v>
      </c>
      <c r="AJ16">
        <v>0</v>
      </c>
      <c r="AK16">
        <v>3.9194661930747827</v>
      </c>
      <c r="AL16">
        <v>0</v>
      </c>
      <c r="AM16">
        <v>0.69905129970873414</v>
      </c>
      <c r="AN16">
        <v>2.9488289445835938E-2</v>
      </c>
      <c r="AO16">
        <v>0</v>
      </c>
      <c r="AP16">
        <v>0</v>
      </c>
      <c r="AQ16">
        <v>0</v>
      </c>
      <c r="AR16">
        <v>0</v>
      </c>
      <c r="AS16">
        <v>1.3981026443796694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88.560373617198906</v>
      </c>
      <c r="BA16">
        <v>4.6277219843303996</v>
      </c>
      <c r="BB16">
        <f t="shared" si="0"/>
        <v>106.08333027237779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1.3149657600326468</v>
      </c>
      <c r="L17">
        <v>4.2162262701093134</v>
      </c>
      <c r="M17">
        <v>1.1793084326787588</v>
      </c>
      <c r="N17">
        <v>1.3045055014775826</v>
      </c>
      <c r="O17">
        <v>1.461127198055971</v>
      </c>
      <c r="P17">
        <v>2.390209829726865</v>
      </c>
      <c r="Q17">
        <v>0.17739423403233837</v>
      </c>
      <c r="R17">
        <v>0.58431368959690022</v>
      </c>
      <c r="S17">
        <v>0.2921625938409258</v>
      </c>
      <c r="T17">
        <v>0.72051690670006252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0.75471125434006225</v>
      </c>
      <c r="AF17">
        <v>0.319101595481672</v>
      </c>
      <c r="AG17">
        <v>2.144737292207437</v>
      </c>
      <c r="AH17">
        <v>0</v>
      </c>
      <c r="AI17">
        <v>0</v>
      </c>
      <c r="AJ17">
        <v>0</v>
      </c>
      <c r="AK17">
        <v>3.9194661930747827</v>
      </c>
      <c r="AL17">
        <v>0</v>
      </c>
      <c r="AM17">
        <v>0.69905129970873414</v>
      </c>
      <c r="AN17">
        <v>2.9488289445835938E-2</v>
      </c>
      <c r="AO17">
        <v>0</v>
      </c>
      <c r="AP17">
        <v>0</v>
      </c>
      <c r="AQ17">
        <v>0</v>
      </c>
      <c r="AR17">
        <v>0</v>
      </c>
      <c r="AS17">
        <v>1.3981026443796694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88.600381966186589</v>
      </c>
      <c r="BA17">
        <v>4.6609412257549767</v>
      </c>
      <c r="BB17">
        <f t="shared" si="0"/>
        <v>106.84482972532116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1.3149752617302144</v>
      </c>
      <c r="L18">
        <v>4.2162262701093134</v>
      </c>
      <c r="M18">
        <v>1.1793084326787588</v>
      </c>
      <c r="N18">
        <v>1.3045055014775826</v>
      </c>
      <c r="O18">
        <v>1.461127198055971</v>
      </c>
      <c r="P18">
        <v>2.390209829726865</v>
      </c>
      <c r="Q18">
        <v>0.17739423403233837</v>
      </c>
      <c r="R18">
        <v>0.58431368959690022</v>
      </c>
      <c r="S18">
        <v>0.2921625938409258</v>
      </c>
      <c r="T18">
        <v>0.72051690670006252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0.75471125434006225</v>
      </c>
      <c r="AF18">
        <v>0.319101595481672</v>
      </c>
      <c r="AG18">
        <v>2.144737292207437</v>
      </c>
      <c r="AH18">
        <v>0</v>
      </c>
      <c r="AI18">
        <v>0</v>
      </c>
      <c r="AJ18">
        <v>0</v>
      </c>
      <c r="AK18">
        <v>3.9194661930747827</v>
      </c>
      <c r="AL18">
        <v>0</v>
      </c>
      <c r="AM18">
        <v>0.69905129970873414</v>
      </c>
      <c r="AN18">
        <v>2.9488289445835938E-2</v>
      </c>
      <c r="AO18">
        <v>0</v>
      </c>
      <c r="AP18">
        <v>0</v>
      </c>
      <c r="AQ18">
        <v>0</v>
      </c>
      <c r="AR18">
        <v>0</v>
      </c>
      <c r="AS18">
        <v>1.3981026443796694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88.708388645376743</v>
      </c>
      <c r="BA18">
        <v>4.6654563021160866</v>
      </c>
      <c r="BB18">
        <f t="shared" si="0"/>
        <v>106.94833082984779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1.3149752617302144</v>
      </c>
      <c r="L19">
        <v>4.2162262701093134</v>
      </c>
      <c r="M19">
        <v>1.1793084326787588</v>
      </c>
      <c r="N19">
        <v>1.3045055014775826</v>
      </c>
      <c r="O19">
        <v>1.461127198055971</v>
      </c>
      <c r="P19">
        <v>2.390209829726865</v>
      </c>
      <c r="Q19">
        <v>0.17739423403233837</v>
      </c>
      <c r="R19">
        <v>0.58431368959690022</v>
      </c>
      <c r="S19">
        <v>0.2921625938409258</v>
      </c>
      <c r="T19">
        <v>0.72051690670006252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1.51461115230986</v>
      </c>
      <c r="AF19">
        <v>0.319101595481672</v>
      </c>
      <c r="AG19">
        <v>2.144737292207437</v>
      </c>
      <c r="AH19">
        <v>0</v>
      </c>
      <c r="AI19">
        <v>0</v>
      </c>
      <c r="AJ19">
        <v>0</v>
      </c>
      <c r="AK19">
        <v>3.9194661930747827</v>
      </c>
      <c r="AL19">
        <v>0</v>
      </c>
      <c r="AM19">
        <v>0.69905129970873414</v>
      </c>
      <c r="AN19">
        <v>2.9488289445835938E-2</v>
      </c>
      <c r="AO19">
        <v>0</v>
      </c>
      <c r="AP19">
        <v>0</v>
      </c>
      <c r="AQ19">
        <v>0</v>
      </c>
      <c r="AR19">
        <v>0</v>
      </c>
      <c r="AS19">
        <v>1.3981026443796694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88.82249530369441</v>
      </c>
      <c r="BA19">
        <v>4.7019897761688947</v>
      </c>
      <c r="BB19">
        <f t="shared" si="0"/>
        <v>107.78580391208244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1.3149752617302144</v>
      </c>
      <c r="L20">
        <v>4.2162262701093134</v>
      </c>
      <c r="M20">
        <v>1.1793084326787588</v>
      </c>
      <c r="N20">
        <v>1.3045055014775826</v>
      </c>
      <c r="O20">
        <v>1.461127198055971</v>
      </c>
      <c r="P20">
        <v>2.390209829726865</v>
      </c>
      <c r="Q20">
        <v>0.17739423403233837</v>
      </c>
      <c r="R20">
        <v>0.58431368959690022</v>
      </c>
      <c r="S20">
        <v>0.2921625938409258</v>
      </c>
      <c r="T20">
        <v>0.72051690670006252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1.51461115230986</v>
      </c>
      <c r="AF20">
        <v>0.319101595481672</v>
      </c>
      <c r="AG20">
        <v>2.144737292207437</v>
      </c>
      <c r="AH20">
        <v>0</v>
      </c>
      <c r="AI20">
        <v>0</v>
      </c>
      <c r="AJ20">
        <v>0</v>
      </c>
      <c r="AK20">
        <v>3.9194661930747827</v>
      </c>
      <c r="AL20">
        <v>0</v>
      </c>
      <c r="AM20">
        <v>0.69905129970873414</v>
      </c>
      <c r="AN20">
        <v>2.9488289445835938E-2</v>
      </c>
      <c r="AO20">
        <v>0</v>
      </c>
      <c r="AP20">
        <v>0</v>
      </c>
      <c r="AQ20">
        <v>0</v>
      </c>
      <c r="AR20">
        <v>0</v>
      </c>
      <c r="AS20">
        <v>1.3981026443796694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88.936603005635561</v>
      </c>
      <c r="BA20">
        <v>4.7067594781100377</v>
      </c>
      <c r="BB20">
        <f t="shared" si="0"/>
        <v>107.89514191208245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1.3149582786945315</v>
      </c>
      <c r="L21">
        <v>4.2162262701093134</v>
      </c>
      <c r="M21">
        <v>1.1793084326787588</v>
      </c>
      <c r="N21">
        <v>1.3045055014775826</v>
      </c>
      <c r="O21">
        <v>1.461127198055971</v>
      </c>
      <c r="P21">
        <v>2.390209829726865</v>
      </c>
      <c r="Q21">
        <v>0.17739423403233837</v>
      </c>
      <c r="R21">
        <v>0.58431368959690022</v>
      </c>
      <c r="S21">
        <v>0.2921625938409258</v>
      </c>
      <c r="T21">
        <v>0.72051690670006252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1.51461115230986</v>
      </c>
      <c r="AF21">
        <v>0.319101595481672</v>
      </c>
      <c r="AG21">
        <v>2.144737292207437</v>
      </c>
      <c r="AH21">
        <v>0</v>
      </c>
      <c r="AI21">
        <v>0</v>
      </c>
      <c r="AJ21">
        <v>0</v>
      </c>
      <c r="AK21">
        <v>3.9194661930747827</v>
      </c>
      <c r="AL21">
        <v>0</v>
      </c>
      <c r="AM21">
        <v>0.69905129970873414</v>
      </c>
      <c r="AN21">
        <v>2.9488289445835938E-2</v>
      </c>
      <c r="AO21">
        <v>0</v>
      </c>
      <c r="AP21">
        <v>0</v>
      </c>
      <c r="AQ21">
        <v>0</v>
      </c>
      <c r="AR21">
        <v>0</v>
      </c>
      <c r="AS21">
        <v>1.3981026443796694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88.988092256313919</v>
      </c>
      <c r="BA21">
        <v>4.7089110188975098</v>
      </c>
      <c r="BB21">
        <f t="shared" si="0"/>
        <v>107.94446263893765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1.3149582786945315</v>
      </c>
      <c r="L22">
        <v>4.2162262701093134</v>
      </c>
      <c r="M22">
        <v>1.1793084326787588</v>
      </c>
      <c r="N22">
        <v>1.3045055014775826</v>
      </c>
      <c r="O22">
        <v>1.461127198055971</v>
      </c>
      <c r="P22">
        <v>2.390209829726865</v>
      </c>
      <c r="Q22">
        <v>0.17739423403233837</v>
      </c>
      <c r="R22">
        <v>0.58431368959690022</v>
      </c>
      <c r="S22">
        <v>0.2921625938409258</v>
      </c>
      <c r="T22">
        <v>0.72051690670006252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1.51461115230986</v>
      </c>
      <c r="AF22">
        <v>0.319101595481672</v>
      </c>
      <c r="AG22">
        <v>2.144737292207437</v>
      </c>
      <c r="AH22">
        <v>0.44751838102692548</v>
      </c>
      <c r="AI22">
        <v>0</v>
      </c>
      <c r="AJ22">
        <v>0</v>
      </c>
      <c r="AK22">
        <v>3.9194661930747827</v>
      </c>
      <c r="AL22">
        <v>0</v>
      </c>
      <c r="AM22">
        <v>0.69905129970873414</v>
      </c>
      <c r="AN22">
        <v>2.9488289445835938E-2</v>
      </c>
      <c r="AO22">
        <v>0</v>
      </c>
      <c r="AP22">
        <v>0</v>
      </c>
      <c r="AQ22">
        <v>0</v>
      </c>
      <c r="AR22">
        <v>0</v>
      </c>
      <c r="AS22">
        <v>1.3981026443796694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89.768761218952179</v>
      </c>
      <c r="BA22">
        <v>4.7602492498627118</v>
      </c>
      <c r="BB22">
        <f t="shared" si="0"/>
        <v>109.12131175163763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0.41090586516384886</v>
      </c>
      <c r="H23">
        <v>0</v>
      </c>
      <c r="I23">
        <v>0</v>
      </c>
      <c r="J23">
        <v>0</v>
      </c>
      <c r="K23">
        <v>1.3149582786945315</v>
      </c>
      <c r="L23">
        <v>4.2162262701093134</v>
      </c>
      <c r="M23">
        <v>1.1793084326787588</v>
      </c>
      <c r="N23">
        <v>1.3045055014775826</v>
      </c>
      <c r="O23">
        <v>1.461127198055971</v>
      </c>
      <c r="P23">
        <v>2.390209829726865</v>
      </c>
      <c r="Q23">
        <v>0.17739423403233837</v>
      </c>
      <c r="R23">
        <v>0.58431368959690022</v>
      </c>
      <c r="S23">
        <v>0.2921625938409258</v>
      </c>
      <c r="T23">
        <v>0.72051690670006252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0.17688545849044551</v>
      </c>
      <c r="AC23">
        <v>0</v>
      </c>
      <c r="AD23">
        <v>0.40683653016406562</v>
      </c>
      <c r="AE23">
        <v>1.51461115230986</v>
      </c>
      <c r="AF23">
        <v>0.319101595481672</v>
      </c>
      <c r="AG23">
        <v>2.144737292207437</v>
      </c>
      <c r="AH23">
        <v>1.1053704082654976</v>
      </c>
      <c r="AI23">
        <v>0</v>
      </c>
      <c r="AJ23">
        <v>0</v>
      </c>
      <c r="AK23">
        <v>3.9194661930747827</v>
      </c>
      <c r="AL23">
        <v>0</v>
      </c>
      <c r="AM23">
        <v>0.69905129970873414</v>
      </c>
      <c r="AN23">
        <v>3.007802442705072E-2</v>
      </c>
      <c r="AO23">
        <v>0</v>
      </c>
      <c r="AP23">
        <v>0</v>
      </c>
      <c r="AQ23">
        <v>0</v>
      </c>
      <c r="AR23">
        <v>0</v>
      </c>
      <c r="AS23">
        <v>1.3981026443796694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90.848066165727403</v>
      </c>
      <c r="BA23">
        <v>4.8744625065883067</v>
      </c>
      <c r="BB23">
        <f t="shared" si="0"/>
        <v>111.73947305772542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0.76272281360884986</v>
      </c>
      <c r="H24">
        <v>0</v>
      </c>
      <c r="I24">
        <v>0</v>
      </c>
      <c r="J24">
        <v>0</v>
      </c>
      <c r="K24">
        <v>1.3149582786945315</v>
      </c>
      <c r="L24">
        <v>4.2162262701093134</v>
      </c>
      <c r="M24">
        <v>1.1793084326787588</v>
      </c>
      <c r="N24">
        <v>1.3045055014775826</v>
      </c>
      <c r="O24">
        <v>1.461127198055971</v>
      </c>
      <c r="P24">
        <v>2.390209829726865</v>
      </c>
      <c r="Q24">
        <v>0.17739423403233837</v>
      </c>
      <c r="R24">
        <v>0.58431368959690022</v>
      </c>
      <c r="S24">
        <v>0.2921625938409258</v>
      </c>
      <c r="T24">
        <v>0.72051690670006252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0.69339089594772974</v>
      </c>
      <c r="AC24">
        <v>0.44810946002006052</v>
      </c>
      <c r="AD24">
        <v>0.40683653016406562</v>
      </c>
      <c r="AE24">
        <v>1.51461115230986</v>
      </c>
      <c r="AF24">
        <v>0.319101595481672</v>
      </c>
      <c r="AG24">
        <v>2.144737292207437</v>
      </c>
      <c r="AH24">
        <v>1.6580556123982466</v>
      </c>
      <c r="AI24">
        <v>0</v>
      </c>
      <c r="AJ24">
        <v>0</v>
      </c>
      <c r="AK24">
        <v>3.9194661930747827</v>
      </c>
      <c r="AL24">
        <v>0</v>
      </c>
      <c r="AM24">
        <v>0.69905129970873414</v>
      </c>
      <c r="AN24">
        <v>3.007802442705072E-2</v>
      </c>
      <c r="AO24">
        <v>0</v>
      </c>
      <c r="AP24">
        <v>0</v>
      </c>
      <c r="AQ24">
        <v>0</v>
      </c>
      <c r="AR24">
        <v>0</v>
      </c>
      <c r="AS24">
        <v>1.3981026443796694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91.783472135253604</v>
      </c>
      <c r="BA24">
        <v>4.9916915688068011</v>
      </c>
      <c r="BB24">
        <f t="shared" si="0"/>
        <v>114.42676701508822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0.8214088916718848</v>
      </c>
      <c r="H25">
        <v>0</v>
      </c>
      <c r="I25">
        <v>0</v>
      </c>
      <c r="J25">
        <v>0</v>
      </c>
      <c r="K25">
        <v>1.3149582786945315</v>
      </c>
      <c r="L25">
        <v>4.2162262701093134</v>
      </c>
      <c r="M25">
        <v>1.1793084326787588</v>
      </c>
      <c r="N25">
        <v>1.3045055014775826</v>
      </c>
      <c r="O25">
        <v>1.461127198055971</v>
      </c>
      <c r="P25">
        <v>2.390209829726865</v>
      </c>
      <c r="Q25">
        <v>0.17739423403233837</v>
      </c>
      <c r="R25">
        <v>0.58431368959690022</v>
      </c>
      <c r="S25">
        <v>0.2921625938409258</v>
      </c>
      <c r="T25">
        <v>0.72051690670006252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1.3938573078167527</v>
      </c>
      <c r="AC25">
        <v>0.89710330400947957</v>
      </c>
      <c r="AD25">
        <v>0.40683653016406562</v>
      </c>
      <c r="AE25">
        <v>1.51461115230986</v>
      </c>
      <c r="AF25">
        <v>0.319101595481672</v>
      </c>
      <c r="AG25">
        <v>2.144737292207437</v>
      </c>
      <c r="AH25">
        <v>1.6580556123982466</v>
      </c>
      <c r="AI25">
        <v>0.1474045506469146</v>
      </c>
      <c r="AJ25">
        <v>0</v>
      </c>
      <c r="AK25">
        <v>3.9194661930747827</v>
      </c>
      <c r="AL25">
        <v>0</v>
      </c>
      <c r="AM25">
        <v>0.69905129970873414</v>
      </c>
      <c r="AN25">
        <v>3.007802442705072E-2</v>
      </c>
      <c r="AO25">
        <v>0</v>
      </c>
      <c r="AP25">
        <v>0</v>
      </c>
      <c r="AQ25">
        <v>0</v>
      </c>
      <c r="AR25">
        <v>0</v>
      </c>
      <c r="AS25">
        <v>1.4268759792716441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91.962515132540176</v>
      </c>
      <c r="BA25">
        <v>5.0570403184668287</v>
      </c>
      <c r="BB25">
        <f t="shared" si="0"/>
        <v>115.92478548217512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0.88009601335838017</v>
      </c>
      <c r="H26">
        <v>0</v>
      </c>
      <c r="I26">
        <v>3.13399707785431</v>
      </c>
      <c r="J26">
        <v>0</v>
      </c>
      <c r="K26">
        <v>1.3149582786945315</v>
      </c>
      <c r="L26">
        <v>4.2162262701093134</v>
      </c>
      <c r="M26">
        <v>1.1793084326787588</v>
      </c>
      <c r="N26">
        <v>1.3045055014775826</v>
      </c>
      <c r="O26">
        <v>1.461127198055971</v>
      </c>
      <c r="P26">
        <v>2.390209829726865</v>
      </c>
      <c r="Q26">
        <v>0.17739423403233837</v>
      </c>
      <c r="R26">
        <v>0.58431368959690022</v>
      </c>
      <c r="S26">
        <v>0.2921625938409258</v>
      </c>
      <c r="T26">
        <v>0.72051690670006252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1.3938573078167527</v>
      </c>
      <c r="AC26">
        <v>0.89710330400947957</v>
      </c>
      <c r="AD26">
        <v>0.40683653016406562</v>
      </c>
      <c r="AE26">
        <v>1.51461115230986</v>
      </c>
      <c r="AF26">
        <v>0.319101595481672</v>
      </c>
      <c r="AG26">
        <v>2.144737292207437</v>
      </c>
      <c r="AH26">
        <v>2.2107407949279896</v>
      </c>
      <c r="AI26">
        <v>0.17688546912221731</v>
      </c>
      <c r="AJ26">
        <v>0</v>
      </c>
      <c r="AK26">
        <v>3.9194661930747827</v>
      </c>
      <c r="AL26">
        <v>0</v>
      </c>
      <c r="AM26">
        <v>0.69905129970873414</v>
      </c>
      <c r="AN26">
        <v>3.007802442705072E-2</v>
      </c>
      <c r="AO26">
        <v>0</v>
      </c>
      <c r="AP26">
        <v>0</v>
      </c>
      <c r="AQ26">
        <v>0</v>
      </c>
      <c r="AR26">
        <v>0</v>
      </c>
      <c r="AS26">
        <v>1.4268759792716441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94.423806094761005</v>
      </c>
      <c r="BA26">
        <v>5.3177110232504798</v>
      </c>
      <c r="BB26">
        <f t="shared" si="0"/>
        <v>121.90025604015815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0.93888227927363799</v>
      </c>
      <c r="H27">
        <v>0</v>
      </c>
      <c r="I27">
        <v>3.13399707785431</v>
      </c>
      <c r="J27">
        <v>0</v>
      </c>
      <c r="K27">
        <v>1.3149685036934087</v>
      </c>
      <c r="L27">
        <v>4.2162262701093134</v>
      </c>
      <c r="M27">
        <v>1.1793084326787588</v>
      </c>
      <c r="N27">
        <v>1.3045055014775826</v>
      </c>
      <c r="O27">
        <v>1.461127198055971</v>
      </c>
      <c r="P27">
        <v>2.390209829726865</v>
      </c>
      <c r="Q27">
        <v>0.17739423403233837</v>
      </c>
      <c r="R27">
        <v>0.58431368959690022</v>
      </c>
      <c r="S27">
        <v>0.2921625938409258</v>
      </c>
      <c r="T27">
        <v>0.72051690670006252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1.3938573078167527</v>
      </c>
      <c r="AC27">
        <v>1.3456845133538244</v>
      </c>
      <c r="AD27">
        <v>0.81367310073594434</v>
      </c>
      <c r="AE27">
        <v>1.51461115230986</v>
      </c>
      <c r="AF27">
        <v>0.319101595481672</v>
      </c>
      <c r="AG27">
        <v>2.144737292207437</v>
      </c>
      <c r="AH27">
        <v>1.6781939342517214</v>
      </c>
      <c r="AI27">
        <v>0.29480905956423015</v>
      </c>
      <c r="AJ27">
        <v>0</v>
      </c>
      <c r="AK27">
        <v>3.9194661930747827</v>
      </c>
      <c r="AL27">
        <v>0</v>
      </c>
      <c r="AM27">
        <v>0.69905129970873414</v>
      </c>
      <c r="AN27">
        <v>3.007802442705072E-2</v>
      </c>
      <c r="AO27">
        <v>0</v>
      </c>
      <c r="AP27">
        <v>0</v>
      </c>
      <c r="AQ27">
        <v>1.3542359582059929</v>
      </c>
      <c r="AR27">
        <v>0</v>
      </c>
      <c r="AS27">
        <v>1.4268759792716441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95.231446462116466</v>
      </c>
      <c r="BA27">
        <v>5.4289603574838647</v>
      </c>
      <c r="BB27">
        <f t="shared" si="0"/>
        <v>124.45047403208234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0.93888227927363799</v>
      </c>
      <c r="H28">
        <v>0</v>
      </c>
      <c r="I28">
        <v>3.13399707785431</v>
      </c>
      <c r="J28">
        <v>0</v>
      </c>
      <c r="K28">
        <v>1.3150358039871819</v>
      </c>
      <c r="L28">
        <v>4.2162430091369325</v>
      </c>
      <c r="M28">
        <v>1.1793084326787588</v>
      </c>
      <c r="N28">
        <v>1.3045055014775826</v>
      </c>
      <c r="O28">
        <v>1.461127198055971</v>
      </c>
      <c r="P28">
        <v>2.390209829726865</v>
      </c>
      <c r="Q28">
        <v>0.18788894047347399</v>
      </c>
      <c r="R28">
        <v>0.58431368959690022</v>
      </c>
      <c r="S28">
        <v>0.29222768238811669</v>
      </c>
      <c r="T28">
        <v>0.72051690670006252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2.0971538228429054</v>
      </c>
      <c r="AC28">
        <v>1.3456845133538244</v>
      </c>
      <c r="AD28">
        <v>1.2205096309000101</v>
      </c>
      <c r="AE28">
        <v>2.2719167491883621</v>
      </c>
      <c r="AF28">
        <v>0.319101595481672</v>
      </c>
      <c r="AG28">
        <v>2.144737292207437</v>
      </c>
      <c r="AH28">
        <v>2.5933690181590481</v>
      </c>
      <c r="AI28">
        <v>1.5330072599605531</v>
      </c>
      <c r="AJ28">
        <v>0</v>
      </c>
      <c r="AK28">
        <v>3.9194661930747827</v>
      </c>
      <c r="AL28">
        <v>0</v>
      </c>
      <c r="AM28">
        <v>0.69905129970873414</v>
      </c>
      <c r="AN28">
        <v>3.007802442705072E-2</v>
      </c>
      <c r="AO28">
        <v>0</v>
      </c>
      <c r="AP28">
        <v>0</v>
      </c>
      <c r="AQ28">
        <v>2.0313539373089888</v>
      </c>
      <c r="AR28">
        <v>0</v>
      </c>
      <c r="AS28">
        <v>1.3981026443796694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97.431359841369229</v>
      </c>
      <c r="BA28">
        <v>5.7165323936611605</v>
      </c>
      <c r="BB28">
        <f t="shared" si="0"/>
        <v>131.04261578005091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0.99756940096013358</v>
      </c>
      <c r="H29">
        <v>0</v>
      </c>
      <c r="I29">
        <v>3.13399707785431</v>
      </c>
      <c r="J29">
        <v>0</v>
      </c>
      <c r="K29">
        <v>1.3150358039871819</v>
      </c>
      <c r="L29">
        <v>4.216218717920901</v>
      </c>
      <c r="M29">
        <v>1.1793084326787588</v>
      </c>
      <c r="N29">
        <v>1.3045055014775826</v>
      </c>
      <c r="O29">
        <v>1.461127198055971</v>
      </c>
      <c r="P29">
        <v>2.390209829726865</v>
      </c>
      <c r="Q29">
        <v>0.1878551964249591</v>
      </c>
      <c r="R29">
        <v>0.58431368959690022</v>
      </c>
      <c r="S29">
        <v>0.29222768238811669</v>
      </c>
      <c r="T29">
        <v>0.72051690670006252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2.0971538228429054</v>
      </c>
      <c r="AC29">
        <v>1.3456845133538244</v>
      </c>
      <c r="AD29">
        <v>1.6273462014718887</v>
      </c>
      <c r="AE29">
        <v>2.2719167491883621</v>
      </c>
      <c r="AF29">
        <v>0.6382031546945699</v>
      </c>
      <c r="AG29">
        <v>2.144737292207437</v>
      </c>
      <c r="AH29">
        <v>3.3161112031934876</v>
      </c>
      <c r="AI29">
        <v>1.5330072599605531</v>
      </c>
      <c r="AJ29">
        <v>0</v>
      </c>
      <c r="AK29">
        <v>3.9194661930747827</v>
      </c>
      <c r="AL29">
        <v>0</v>
      </c>
      <c r="AM29">
        <v>0.69905129970873414</v>
      </c>
      <c r="AN29">
        <v>3.007802442705072E-2</v>
      </c>
      <c r="AO29">
        <v>0</v>
      </c>
      <c r="AP29">
        <v>0</v>
      </c>
      <c r="AQ29">
        <v>2.7084719164119857</v>
      </c>
      <c r="AR29">
        <v>0</v>
      </c>
      <c r="AS29">
        <v>1.3981026443796694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98.44936547693591</v>
      </c>
      <c r="BA29">
        <v>5.8503940937262255</v>
      </c>
      <c r="BB29">
        <f t="shared" si="0"/>
        <v>134.11118709589667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0.99756940096013358</v>
      </c>
      <c r="H30">
        <v>0</v>
      </c>
      <c r="I30">
        <v>3.13399707785431</v>
      </c>
      <c r="J30">
        <v>0</v>
      </c>
      <c r="K30">
        <v>1.3150358039871819</v>
      </c>
      <c r="L30">
        <v>4.2161956181634599</v>
      </c>
      <c r="M30">
        <v>1.1793084326787588</v>
      </c>
      <c r="N30">
        <v>1.3045055014775826</v>
      </c>
      <c r="O30">
        <v>1.461127198055971</v>
      </c>
      <c r="P30">
        <v>2.390209829726865</v>
      </c>
      <c r="Q30">
        <v>0.17736709102653062</v>
      </c>
      <c r="R30">
        <v>0.58431368959690022</v>
      </c>
      <c r="S30">
        <v>0.29222768238811669</v>
      </c>
      <c r="T30">
        <v>0.72051690670006252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2.0971538228429054</v>
      </c>
      <c r="AC30">
        <v>1.3456845133538244</v>
      </c>
      <c r="AD30">
        <v>1.6273462014718887</v>
      </c>
      <c r="AE30">
        <v>2.2719167491883621</v>
      </c>
      <c r="AF30">
        <v>0.6382031546945699</v>
      </c>
      <c r="AG30">
        <v>2.144737292207437</v>
      </c>
      <c r="AH30">
        <v>3.3161112031934876</v>
      </c>
      <c r="AI30">
        <v>1.5330072599605531</v>
      </c>
      <c r="AJ30">
        <v>0</v>
      </c>
      <c r="AK30">
        <v>3.9194661930747827</v>
      </c>
      <c r="AL30">
        <v>0</v>
      </c>
      <c r="AM30">
        <v>0.69905129970873414</v>
      </c>
      <c r="AN30">
        <v>3.007802442705072E-2</v>
      </c>
      <c r="AO30">
        <v>0</v>
      </c>
      <c r="AP30">
        <v>0</v>
      </c>
      <c r="AQ30">
        <v>2.7084719164119857</v>
      </c>
      <c r="AR30">
        <v>0</v>
      </c>
      <c r="AS30">
        <v>1.3981026443796694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98.455667919014815</v>
      </c>
      <c r="BA30">
        <v>5.8502181674296132</v>
      </c>
      <c r="BB30">
        <f t="shared" si="0"/>
        <v>134.10715425911633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0.99756940096013358</v>
      </c>
      <c r="H31">
        <v>0</v>
      </c>
      <c r="I31">
        <v>3.13399707785431</v>
      </c>
      <c r="J31">
        <v>0</v>
      </c>
      <c r="K31">
        <v>1.3149874248775542</v>
      </c>
      <c r="L31">
        <v>4.2162152595693616</v>
      </c>
      <c r="M31">
        <v>1.1793084326787588</v>
      </c>
      <c r="N31">
        <v>1.3045055014775826</v>
      </c>
      <c r="O31">
        <v>1.461127198055971</v>
      </c>
      <c r="P31">
        <v>2.390209829726865</v>
      </c>
      <c r="Q31">
        <v>0.18782936133641176</v>
      </c>
      <c r="R31">
        <v>0.5843768154023079</v>
      </c>
      <c r="S31">
        <v>0.29202937837971987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2.0971538228429054</v>
      </c>
      <c r="AC31">
        <v>1.3456845133538244</v>
      </c>
      <c r="AD31">
        <v>1.6273462014718887</v>
      </c>
      <c r="AE31">
        <v>2.2719167491883621</v>
      </c>
      <c r="AF31">
        <v>0.6382031546945699</v>
      </c>
      <c r="AG31">
        <v>2.144737292207437</v>
      </c>
      <c r="AH31">
        <v>3.3161112031934876</v>
      </c>
      <c r="AI31">
        <v>1.5330072599605531</v>
      </c>
      <c r="AJ31">
        <v>0</v>
      </c>
      <c r="AK31">
        <v>3.9194661930747827</v>
      </c>
      <c r="AL31">
        <v>0</v>
      </c>
      <c r="AM31">
        <v>0.69905129970873414</v>
      </c>
      <c r="AN31">
        <v>3.0667817536005011E-2</v>
      </c>
      <c r="AO31">
        <v>0</v>
      </c>
      <c r="AP31">
        <v>0</v>
      </c>
      <c r="AQ31">
        <v>2.7084719164119857</v>
      </c>
      <c r="AR31">
        <v>0</v>
      </c>
      <c r="AS31">
        <v>1.3981026443796694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98.413922980588609</v>
      </c>
      <c r="BA31">
        <v>5.8488662558885141</v>
      </c>
      <c r="BB31">
        <f t="shared" si="0"/>
        <v>134.07616378929137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0.99756940096013358</v>
      </c>
      <c r="H32">
        <v>0</v>
      </c>
      <c r="I32">
        <v>3.13399707785431</v>
      </c>
      <c r="J32">
        <v>0</v>
      </c>
      <c r="K32">
        <v>1.3149874248775542</v>
      </c>
      <c r="L32">
        <v>4.2162152595693616</v>
      </c>
      <c r="M32">
        <v>1.1793084326787588</v>
      </c>
      <c r="N32">
        <v>1.3045055014775826</v>
      </c>
      <c r="O32">
        <v>1.461127198055971</v>
      </c>
      <c r="P32">
        <v>2.390209829726865</v>
      </c>
      <c r="Q32">
        <v>0.18782936133641176</v>
      </c>
      <c r="R32">
        <v>0.5843768154023079</v>
      </c>
      <c r="S32">
        <v>0.29202937837971987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2.0971538228429054</v>
      </c>
      <c r="AC32">
        <v>1.3456845133538244</v>
      </c>
      <c r="AD32">
        <v>1.6273462014718887</v>
      </c>
      <c r="AE32">
        <v>2.2719167491883621</v>
      </c>
      <c r="AF32">
        <v>0.6382031546945699</v>
      </c>
      <c r="AG32">
        <v>2.144737292207437</v>
      </c>
      <c r="AH32">
        <v>3.3161112031934876</v>
      </c>
      <c r="AI32">
        <v>1.5330072599605531</v>
      </c>
      <c r="AJ32">
        <v>0</v>
      </c>
      <c r="AK32">
        <v>3.9194661930747827</v>
      </c>
      <c r="AL32">
        <v>0</v>
      </c>
      <c r="AM32">
        <v>0.69905129970873414</v>
      </c>
      <c r="AN32">
        <v>3.0667817536005011E-2</v>
      </c>
      <c r="AO32">
        <v>0</v>
      </c>
      <c r="AP32">
        <v>0</v>
      </c>
      <c r="AQ32">
        <v>2.7084719164119857</v>
      </c>
      <c r="AR32">
        <v>0</v>
      </c>
      <c r="AS32">
        <v>1.3981026443796694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98.413922980588609</v>
      </c>
      <c r="BA32">
        <v>5.8488662558885141</v>
      </c>
      <c r="BB32">
        <f t="shared" si="0"/>
        <v>134.07616378929137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1.0682143602588186</v>
      </c>
      <c r="H33">
        <v>0</v>
      </c>
      <c r="I33">
        <v>3.13399707785431</v>
      </c>
      <c r="J33">
        <v>0</v>
      </c>
      <c r="K33">
        <v>1.367161718568086</v>
      </c>
      <c r="L33">
        <v>4.2788973200680305</v>
      </c>
      <c r="M33">
        <v>1.1793084326787588</v>
      </c>
      <c r="N33">
        <v>1.3045055014775826</v>
      </c>
      <c r="O33">
        <v>1.461127198055971</v>
      </c>
      <c r="P33">
        <v>2.390209829726865</v>
      </c>
      <c r="Q33">
        <v>0.18794165289425871</v>
      </c>
      <c r="R33">
        <v>0.5843768154023079</v>
      </c>
      <c r="S33">
        <v>0.30263302024629507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2.0971538228429054</v>
      </c>
      <c r="AC33">
        <v>1.3456845133538244</v>
      </c>
      <c r="AD33">
        <v>1.2205096309000101</v>
      </c>
      <c r="AE33">
        <v>2.2719167491883621</v>
      </c>
      <c r="AF33">
        <v>0.319101595481672</v>
      </c>
      <c r="AG33">
        <v>2.144737292207437</v>
      </c>
      <c r="AH33">
        <v>2.7634259990607388</v>
      </c>
      <c r="AI33">
        <v>0.76650362998027655</v>
      </c>
      <c r="AJ33">
        <v>0</v>
      </c>
      <c r="AK33">
        <v>3.9194661930747827</v>
      </c>
      <c r="AL33">
        <v>0</v>
      </c>
      <c r="AM33">
        <v>0.69905129970873414</v>
      </c>
      <c r="AN33">
        <v>3.0667817536005011E-2</v>
      </c>
      <c r="AO33">
        <v>0</v>
      </c>
      <c r="AP33">
        <v>0</v>
      </c>
      <c r="AQ33">
        <v>2.0313539373089888</v>
      </c>
      <c r="AR33">
        <v>0</v>
      </c>
      <c r="AS33">
        <v>1.3981026443796694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97.716219995825497</v>
      </c>
      <c r="BA33">
        <v>5.7141143134289134</v>
      </c>
      <c r="BB33">
        <f t="shared" si="0"/>
        <v>130.98718505089937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1.0682143602588186</v>
      </c>
      <c r="H34">
        <v>0</v>
      </c>
      <c r="I34">
        <v>3.13399707785431</v>
      </c>
      <c r="J34">
        <v>0</v>
      </c>
      <c r="K34">
        <v>1.3671534763080266</v>
      </c>
      <c r="L34">
        <v>4.2162237062275754</v>
      </c>
      <c r="M34">
        <v>1.1793084326787588</v>
      </c>
      <c r="N34">
        <v>1.3045055014775826</v>
      </c>
      <c r="O34">
        <v>1.461127198055971</v>
      </c>
      <c r="P34">
        <v>2.390209829726865</v>
      </c>
      <c r="Q34">
        <v>0.18794165289425871</v>
      </c>
      <c r="R34">
        <v>0.5843768154023079</v>
      </c>
      <c r="S34">
        <v>0.29240723540659691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2.0971538228429054</v>
      </c>
      <c r="AC34">
        <v>1.3456845133538244</v>
      </c>
      <c r="AD34">
        <v>0.81367310073594434</v>
      </c>
      <c r="AE34">
        <v>1.51461115230986</v>
      </c>
      <c r="AF34">
        <v>0.319101595481672</v>
      </c>
      <c r="AG34">
        <v>2.144737292207437</v>
      </c>
      <c r="AH34">
        <v>2.2107407949279896</v>
      </c>
      <c r="AI34">
        <v>0.17688546912221731</v>
      </c>
      <c r="AJ34">
        <v>0</v>
      </c>
      <c r="AK34">
        <v>3.9194661930747827</v>
      </c>
      <c r="AL34">
        <v>0</v>
      </c>
      <c r="AM34">
        <v>0.69905129970873414</v>
      </c>
      <c r="AN34">
        <v>3.0667817536005011E-2</v>
      </c>
      <c r="AO34">
        <v>0</v>
      </c>
      <c r="AP34">
        <v>0</v>
      </c>
      <c r="AQ34">
        <v>2.0313539373089888</v>
      </c>
      <c r="AR34">
        <v>0</v>
      </c>
      <c r="AS34">
        <v>1.3981026443796694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96.216989146316024</v>
      </c>
      <c r="BA34">
        <v>5.5519895029611224</v>
      </c>
      <c r="BB34">
        <f t="shared" si="0"/>
        <v>127.27072587888411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1.0682143602588186</v>
      </c>
      <c r="H35">
        <v>0</v>
      </c>
      <c r="I35">
        <v>3.13399707785431</v>
      </c>
      <c r="J35">
        <v>0</v>
      </c>
      <c r="K35">
        <v>1.3671283856907275</v>
      </c>
      <c r="L35">
        <v>4.2265664464397661</v>
      </c>
      <c r="M35">
        <v>1.1793084326787588</v>
      </c>
      <c r="N35">
        <v>1.3045055014775826</v>
      </c>
      <c r="O35">
        <v>1.461127198055971</v>
      </c>
      <c r="P35">
        <v>2.390209829726865</v>
      </c>
      <c r="Q35">
        <v>0.18779908478917001</v>
      </c>
      <c r="R35">
        <v>0.5843768154023079</v>
      </c>
      <c r="S35">
        <v>0.30263945418492999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2.0971538228429054</v>
      </c>
      <c r="AC35">
        <v>1.3456845133538244</v>
      </c>
      <c r="AD35">
        <v>0.40683653016406562</v>
      </c>
      <c r="AE35">
        <v>1.5094225086801245</v>
      </c>
      <c r="AF35">
        <v>0</v>
      </c>
      <c r="AG35">
        <v>2.144737292207437</v>
      </c>
      <c r="AH35">
        <v>1.6580556123982466</v>
      </c>
      <c r="AI35">
        <v>0</v>
      </c>
      <c r="AJ35">
        <v>0</v>
      </c>
      <c r="AK35">
        <v>3.9194661930747827</v>
      </c>
      <c r="AL35">
        <v>0</v>
      </c>
      <c r="AM35">
        <v>0.69905129970873414</v>
      </c>
      <c r="AN35">
        <v>3.0667817536005011E-2</v>
      </c>
      <c r="AO35">
        <v>0</v>
      </c>
      <c r="AP35">
        <v>0</v>
      </c>
      <c r="AQ35">
        <v>2.0313539373089888</v>
      </c>
      <c r="AR35">
        <v>0</v>
      </c>
      <c r="AS35">
        <v>1.3981026443796694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95.395549989563762</v>
      </c>
      <c r="BA35">
        <v>5.4574492174762712</v>
      </c>
      <c r="BB35">
        <f t="shared" si="0"/>
        <v>125.10353684654956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1.0682143602588186</v>
      </c>
      <c r="H36">
        <v>0</v>
      </c>
      <c r="I36">
        <v>3.13399707785431</v>
      </c>
      <c r="J36">
        <v>0</v>
      </c>
      <c r="K36">
        <v>1.3671283856907275</v>
      </c>
      <c r="L36">
        <v>4.2265664464397661</v>
      </c>
      <c r="M36">
        <v>1.1793084326787588</v>
      </c>
      <c r="N36">
        <v>1.3045055014775826</v>
      </c>
      <c r="O36">
        <v>1.461127198055971</v>
      </c>
      <c r="P36">
        <v>2.390209829726865</v>
      </c>
      <c r="Q36">
        <v>0.17774372242315867</v>
      </c>
      <c r="R36">
        <v>0.5843768154023079</v>
      </c>
      <c r="S36">
        <v>0.30263945418492999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2.0971538228429054</v>
      </c>
      <c r="AC36">
        <v>1.3456845133538244</v>
      </c>
      <c r="AD36">
        <v>0.40683653016406562</v>
      </c>
      <c r="AE36">
        <v>1.5094225086801245</v>
      </c>
      <c r="AF36">
        <v>0</v>
      </c>
      <c r="AG36">
        <v>2.144737292207437</v>
      </c>
      <c r="AH36">
        <v>1.1053704082654976</v>
      </c>
      <c r="AI36">
        <v>0</v>
      </c>
      <c r="AJ36">
        <v>0</v>
      </c>
      <c r="AK36">
        <v>3.9194661930747827</v>
      </c>
      <c r="AL36">
        <v>0</v>
      </c>
      <c r="AM36">
        <v>0.69905129970873414</v>
      </c>
      <c r="AN36">
        <v>3.0667817536005011E-2</v>
      </c>
      <c r="AO36">
        <v>0</v>
      </c>
      <c r="AP36">
        <v>0</v>
      </c>
      <c r="AQ36">
        <v>2.0313539373089888</v>
      </c>
      <c r="AR36">
        <v>0</v>
      </c>
      <c r="AS36">
        <v>1.3981026443796694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94.574250678355256</v>
      </c>
      <c r="BA36">
        <v>5.3995963505881166</v>
      </c>
      <c r="BB36">
        <f t="shared" si="0"/>
        <v>123.77734983573045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1.0682143602588186</v>
      </c>
      <c r="H37">
        <v>0</v>
      </c>
      <c r="I37">
        <v>3.13399707785431</v>
      </c>
      <c r="J37">
        <v>0</v>
      </c>
      <c r="K37">
        <v>1.3671341623849969</v>
      </c>
      <c r="L37">
        <v>4.2162237062275754</v>
      </c>
      <c r="M37">
        <v>1.1793084326787588</v>
      </c>
      <c r="N37">
        <v>1.3045055014775826</v>
      </c>
      <c r="O37">
        <v>1.461127198055971</v>
      </c>
      <c r="P37">
        <v>2.390209829726865</v>
      </c>
      <c r="Q37">
        <v>0.17774372242315867</v>
      </c>
      <c r="R37">
        <v>0.5843768154023079</v>
      </c>
      <c r="S37">
        <v>0.29240723540659691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2.0971538228429054</v>
      </c>
      <c r="AC37">
        <v>1.3456845133538244</v>
      </c>
      <c r="AD37">
        <v>0.40683653016406562</v>
      </c>
      <c r="AE37">
        <v>0.75730559687850196</v>
      </c>
      <c r="AF37">
        <v>0</v>
      </c>
      <c r="AG37">
        <v>2.144737292207437</v>
      </c>
      <c r="AH37">
        <v>0.5526852041327488</v>
      </c>
      <c r="AI37">
        <v>0</v>
      </c>
      <c r="AJ37">
        <v>0</v>
      </c>
      <c r="AK37">
        <v>3.9194661930747827</v>
      </c>
      <c r="AL37">
        <v>0</v>
      </c>
      <c r="AM37">
        <v>0.69905129970873414</v>
      </c>
      <c r="AN37">
        <v>3.0667817536005011E-2</v>
      </c>
      <c r="AO37">
        <v>0</v>
      </c>
      <c r="AP37">
        <v>0</v>
      </c>
      <c r="AQ37">
        <v>2.0313539373089888</v>
      </c>
      <c r="AR37">
        <v>0</v>
      </c>
      <c r="AS37">
        <v>1.3981026443796694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92.304804842412878</v>
      </c>
      <c r="BA37">
        <v>5.2493329943796825</v>
      </c>
      <c r="BB37">
        <f t="shared" si="0"/>
        <v>120.33279605776589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1.0682143602588186</v>
      </c>
      <c r="H38">
        <v>0</v>
      </c>
      <c r="I38">
        <v>3.13399707785431</v>
      </c>
      <c r="J38">
        <v>0</v>
      </c>
      <c r="K38">
        <v>1.3671341623849969</v>
      </c>
      <c r="L38">
        <v>4.2162237062275754</v>
      </c>
      <c r="M38">
        <v>1.1793084326787588</v>
      </c>
      <c r="N38">
        <v>1.3045055014775826</v>
      </c>
      <c r="O38">
        <v>1.461127198055971</v>
      </c>
      <c r="P38">
        <v>2.390209829726865</v>
      </c>
      <c r="Q38">
        <v>0.17774372242315867</v>
      </c>
      <c r="R38">
        <v>0.5843768154023079</v>
      </c>
      <c r="S38">
        <v>0.29240723540659691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2.0971538228429054</v>
      </c>
      <c r="AC38">
        <v>1.3456845133538244</v>
      </c>
      <c r="AD38">
        <v>0.40683653016406562</v>
      </c>
      <c r="AE38">
        <v>0.75730559687850196</v>
      </c>
      <c r="AF38">
        <v>0</v>
      </c>
      <c r="AG38">
        <v>2.144737292207437</v>
      </c>
      <c r="AH38">
        <v>0</v>
      </c>
      <c r="AI38">
        <v>0</v>
      </c>
      <c r="AJ38">
        <v>0</v>
      </c>
      <c r="AK38">
        <v>3.9194661930747827</v>
      </c>
      <c r="AL38">
        <v>0</v>
      </c>
      <c r="AM38">
        <v>0.69905129970873414</v>
      </c>
      <c r="AN38">
        <v>3.0667817536005011E-2</v>
      </c>
      <c r="AO38">
        <v>0</v>
      </c>
      <c r="AP38">
        <v>0</v>
      </c>
      <c r="AQ38">
        <v>2.0313539373089888</v>
      </c>
      <c r="AR38">
        <v>0</v>
      </c>
      <c r="AS38">
        <v>1.3981026443796694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91.483504487580888</v>
      </c>
      <c r="BA38">
        <v>5.1919003980149538</v>
      </c>
      <c r="BB38">
        <f t="shared" si="0"/>
        <v>119.01624309516588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1.0682143602588186</v>
      </c>
      <c r="H39">
        <v>0</v>
      </c>
      <c r="I39">
        <v>3.13399707785431</v>
      </c>
      <c r="J39">
        <v>0</v>
      </c>
      <c r="K39">
        <v>1.3671700114238605</v>
      </c>
      <c r="L39">
        <v>4.2372754785130216</v>
      </c>
      <c r="M39">
        <v>1.1793084326787588</v>
      </c>
      <c r="N39">
        <v>1.3045055014775826</v>
      </c>
      <c r="O39">
        <v>1.461127198055971</v>
      </c>
      <c r="P39">
        <v>2.390209829726865</v>
      </c>
      <c r="Q39">
        <v>0.18799155042210169</v>
      </c>
      <c r="R39">
        <v>0.5843768154023079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1.3938573078167527</v>
      </c>
      <c r="AC39">
        <v>0.58961769518285068</v>
      </c>
      <c r="AD39">
        <v>0.40683653016406562</v>
      </c>
      <c r="AE39">
        <v>0.75471125434006225</v>
      </c>
      <c r="AF39">
        <v>0</v>
      </c>
      <c r="AG39">
        <v>2.144737292207437</v>
      </c>
      <c r="AH39">
        <v>0</v>
      </c>
      <c r="AI39">
        <v>0</v>
      </c>
      <c r="AJ39">
        <v>0</v>
      </c>
      <c r="AK39">
        <v>3.9194661930747827</v>
      </c>
      <c r="AL39">
        <v>0</v>
      </c>
      <c r="AM39">
        <v>0.69905129970873414</v>
      </c>
      <c r="AN39">
        <v>3.0667817536005011E-2</v>
      </c>
      <c r="AO39">
        <v>0</v>
      </c>
      <c r="AP39">
        <v>0</v>
      </c>
      <c r="AQ39">
        <v>2.0313539373089888</v>
      </c>
      <c r="AR39">
        <v>0</v>
      </c>
      <c r="AS39">
        <v>1.3981026443796694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90.035222291797126</v>
      </c>
      <c r="BA39">
        <v>5.0719903743172248</v>
      </c>
      <c r="BB39">
        <f t="shared" si="0"/>
        <v>116.267492264851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1.0682143602588186</v>
      </c>
      <c r="H40">
        <v>0</v>
      </c>
      <c r="I40">
        <v>3.13399707785431</v>
      </c>
      <c r="J40">
        <v>0</v>
      </c>
      <c r="K40">
        <v>1.3671700114238605</v>
      </c>
      <c r="L40">
        <v>4.2372754785130216</v>
      </c>
      <c r="M40">
        <v>1.1793084326787588</v>
      </c>
      <c r="N40">
        <v>1.3045055014775826</v>
      </c>
      <c r="O40">
        <v>1.461127198055971</v>
      </c>
      <c r="P40">
        <v>2.390209829726865</v>
      </c>
      <c r="Q40">
        <v>0.18799155042210169</v>
      </c>
      <c r="R40">
        <v>0.5843768154023079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0.69339089594772974</v>
      </c>
      <c r="AC40">
        <v>0</v>
      </c>
      <c r="AD40">
        <v>0</v>
      </c>
      <c r="AE40">
        <v>0</v>
      </c>
      <c r="AF40">
        <v>0</v>
      </c>
      <c r="AG40">
        <v>2.144737292207437</v>
      </c>
      <c r="AH40">
        <v>0</v>
      </c>
      <c r="AI40">
        <v>0</v>
      </c>
      <c r="AJ40">
        <v>0</v>
      </c>
      <c r="AK40">
        <v>3.9194661930747827</v>
      </c>
      <c r="AL40">
        <v>0</v>
      </c>
      <c r="AM40">
        <v>0.69905129970873414</v>
      </c>
      <c r="AN40">
        <v>3.0667817536005011E-2</v>
      </c>
      <c r="AO40">
        <v>0</v>
      </c>
      <c r="AP40">
        <v>0</v>
      </c>
      <c r="AQ40">
        <v>2.0313539373089888</v>
      </c>
      <c r="AR40">
        <v>0</v>
      </c>
      <c r="AS40">
        <v>1.3981026443796694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90.035222291797126</v>
      </c>
      <c r="BA40">
        <v>4.9695121612501838</v>
      </c>
      <c r="BB40">
        <f t="shared" si="0"/>
        <v>113.91833858636204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1.0682143602588186</v>
      </c>
      <c r="H41">
        <v>0</v>
      </c>
      <c r="I41">
        <v>3.13399707785431</v>
      </c>
      <c r="J41">
        <v>0</v>
      </c>
      <c r="K41">
        <v>1.3671454608335118</v>
      </c>
      <c r="L41">
        <v>4.2372754785130216</v>
      </c>
      <c r="M41">
        <v>1.1793084326787588</v>
      </c>
      <c r="N41">
        <v>1.3045055014775826</v>
      </c>
      <c r="O41">
        <v>1.461127198055971</v>
      </c>
      <c r="P41">
        <v>2.390209829726865</v>
      </c>
      <c r="Q41">
        <v>0.18781540705948382</v>
      </c>
      <c r="R41">
        <v>0.58454088334888188</v>
      </c>
      <c r="S41">
        <v>0.30256878122250142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0.69339089594772974</v>
      </c>
      <c r="AC41">
        <v>0</v>
      </c>
      <c r="AD41">
        <v>0</v>
      </c>
      <c r="AE41">
        <v>0</v>
      </c>
      <c r="AF41">
        <v>0</v>
      </c>
      <c r="AG41">
        <v>2.144737292207437</v>
      </c>
      <c r="AH41">
        <v>0</v>
      </c>
      <c r="AI41">
        <v>0</v>
      </c>
      <c r="AJ41">
        <v>0</v>
      </c>
      <c r="AK41">
        <v>3.9194661930747827</v>
      </c>
      <c r="AL41">
        <v>0</v>
      </c>
      <c r="AM41">
        <v>0.69905129970873414</v>
      </c>
      <c r="AN41">
        <v>3.0667817536005011E-2</v>
      </c>
      <c r="AO41">
        <v>0</v>
      </c>
      <c r="AP41">
        <v>0</v>
      </c>
      <c r="AQ41">
        <v>2.0313539373089888</v>
      </c>
      <c r="AR41">
        <v>0</v>
      </c>
      <c r="AS41">
        <v>1.3981026443796694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90.035222291797126</v>
      </c>
      <c r="BA41">
        <v>4.9695072017481525</v>
      </c>
      <c r="BB41">
        <f t="shared" si="0"/>
        <v>113.91822489749011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1.0682143602588186</v>
      </c>
      <c r="H42">
        <v>0</v>
      </c>
      <c r="I42">
        <v>3.13399707785431</v>
      </c>
      <c r="J42">
        <v>0</v>
      </c>
      <c r="K42">
        <v>1.3671454608335118</v>
      </c>
      <c r="L42">
        <v>4.2372754785130216</v>
      </c>
      <c r="M42">
        <v>1.1793084326787588</v>
      </c>
      <c r="N42">
        <v>1.3045055014775826</v>
      </c>
      <c r="O42">
        <v>1.461127198055971</v>
      </c>
      <c r="P42">
        <v>2.390209829726865</v>
      </c>
      <c r="Q42">
        <v>0.18809627389063319</v>
      </c>
      <c r="R42">
        <v>0.58454088334888188</v>
      </c>
      <c r="S42">
        <v>0.30256502141956698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0.69339089594772974</v>
      </c>
      <c r="AC42">
        <v>0</v>
      </c>
      <c r="AD42">
        <v>0</v>
      </c>
      <c r="AE42">
        <v>0</v>
      </c>
      <c r="AF42">
        <v>0</v>
      </c>
      <c r="AG42">
        <v>2.144737292207437</v>
      </c>
      <c r="AH42">
        <v>0</v>
      </c>
      <c r="AI42">
        <v>0</v>
      </c>
      <c r="AJ42">
        <v>0</v>
      </c>
      <c r="AK42">
        <v>3.9194661930747827</v>
      </c>
      <c r="AL42">
        <v>0</v>
      </c>
      <c r="AM42">
        <v>0.69905129970873414</v>
      </c>
      <c r="AN42">
        <v>3.0667817536005011E-2</v>
      </c>
      <c r="AO42">
        <v>0</v>
      </c>
      <c r="AP42">
        <v>0</v>
      </c>
      <c r="AQ42">
        <v>2.0313539373089888</v>
      </c>
      <c r="AR42">
        <v>0</v>
      </c>
      <c r="AS42">
        <v>1.3981026443796694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90.076967230223346</v>
      </c>
      <c r="BA42">
        <v>4.9712637232481454</v>
      </c>
      <c r="BB42">
        <f t="shared" si="0"/>
        <v>113.95849042144457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1.0682143602588186</v>
      </c>
      <c r="H43">
        <v>0</v>
      </c>
      <c r="I43">
        <v>3.13399707785431</v>
      </c>
      <c r="J43">
        <v>0</v>
      </c>
      <c r="K43">
        <v>1.3671328892793604</v>
      </c>
      <c r="L43">
        <v>4.2372754785130216</v>
      </c>
      <c r="M43">
        <v>1.1793084326787588</v>
      </c>
      <c r="N43">
        <v>1.3045055014775826</v>
      </c>
      <c r="O43">
        <v>1.461127198055971</v>
      </c>
      <c r="P43">
        <v>2.390209829726865</v>
      </c>
      <c r="Q43">
        <v>0.18778036562457043</v>
      </c>
      <c r="R43">
        <v>0.58454088334888188</v>
      </c>
      <c r="S43">
        <v>0.29240723540659691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0.69339089594772974</v>
      </c>
      <c r="AC43">
        <v>0</v>
      </c>
      <c r="AD43">
        <v>0</v>
      </c>
      <c r="AE43">
        <v>0</v>
      </c>
      <c r="AF43">
        <v>0</v>
      </c>
      <c r="AG43">
        <v>2.144737292207437</v>
      </c>
      <c r="AH43">
        <v>0</v>
      </c>
      <c r="AI43">
        <v>0</v>
      </c>
      <c r="AJ43">
        <v>0</v>
      </c>
      <c r="AK43">
        <v>3.9194661930747827</v>
      </c>
      <c r="AL43">
        <v>0</v>
      </c>
      <c r="AM43">
        <v>0.69905129970873414</v>
      </c>
      <c r="AN43">
        <v>3.0667817536005011E-2</v>
      </c>
      <c r="AO43">
        <v>0</v>
      </c>
      <c r="AP43">
        <v>0</v>
      </c>
      <c r="AQ43">
        <v>1.3542359582059929</v>
      </c>
      <c r="AR43">
        <v>0</v>
      </c>
      <c r="AS43">
        <v>1.3981026443796694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90.087253183051573</v>
      </c>
      <c r="BA43">
        <v>4.9429518186380408</v>
      </c>
      <c r="BB43">
        <f t="shared" si="0"/>
        <v>113.3094840339467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1.0682143602588186</v>
      </c>
      <c r="H44">
        <v>0</v>
      </c>
      <c r="I44">
        <v>3.13399707785431</v>
      </c>
      <c r="J44">
        <v>0</v>
      </c>
      <c r="K44">
        <v>1.3671328892793604</v>
      </c>
      <c r="L44">
        <v>4.2372754785130216</v>
      </c>
      <c r="M44">
        <v>1.1793084326787588</v>
      </c>
      <c r="N44">
        <v>1.3045055014775826</v>
      </c>
      <c r="O44">
        <v>1.461127198055971</v>
      </c>
      <c r="P44">
        <v>2.390209829726865</v>
      </c>
      <c r="Q44">
        <v>0.17774372242315867</v>
      </c>
      <c r="R44">
        <v>0.5843768154023079</v>
      </c>
      <c r="S44">
        <v>0.29240723540659691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0.69339089594772974</v>
      </c>
      <c r="AC44">
        <v>0</v>
      </c>
      <c r="AD44">
        <v>0</v>
      </c>
      <c r="AE44">
        <v>0</v>
      </c>
      <c r="AF44">
        <v>0</v>
      </c>
      <c r="AG44">
        <v>2.144737292207437</v>
      </c>
      <c r="AH44">
        <v>0</v>
      </c>
      <c r="AI44">
        <v>0</v>
      </c>
      <c r="AJ44">
        <v>0</v>
      </c>
      <c r="AK44">
        <v>3.9194661930747827</v>
      </c>
      <c r="AL44">
        <v>0</v>
      </c>
      <c r="AM44">
        <v>0.69905129970873414</v>
      </c>
      <c r="AN44">
        <v>3.0667817536005011E-2</v>
      </c>
      <c r="AO44">
        <v>0</v>
      </c>
      <c r="AP44">
        <v>0</v>
      </c>
      <c r="AQ44">
        <v>1.3542359582059929</v>
      </c>
      <c r="AR44">
        <v>0</v>
      </c>
      <c r="AS44">
        <v>1.3981026443796694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90.149870590690881</v>
      </c>
      <c r="BA44">
        <v>4.9451428365513754</v>
      </c>
      <c r="BB44">
        <f t="shared" si="0"/>
        <v>113.3597097125247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1.0682143602588186</v>
      </c>
      <c r="H45">
        <v>0</v>
      </c>
      <c r="I45">
        <v>3.13399707785431</v>
      </c>
      <c r="J45">
        <v>0</v>
      </c>
      <c r="K45">
        <v>1.3567013476463232</v>
      </c>
      <c r="L45">
        <v>4.2370717810073586</v>
      </c>
      <c r="M45">
        <v>1.1793084326787588</v>
      </c>
      <c r="N45">
        <v>1.3045055014775826</v>
      </c>
      <c r="O45">
        <v>1.461127198055971</v>
      </c>
      <c r="P45">
        <v>2.390209829726865</v>
      </c>
      <c r="Q45">
        <v>0.18793624786806754</v>
      </c>
      <c r="R45">
        <v>0.58454088334888188</v>
      </c>
      <c r="S45">
        <v>0.29240723540659691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0.69339089594772974</v>
      </c>
      <c r="AC45">
        <v>0</v>
      </c>
      <c r="AD45">
        <v>0</v>
      </c>
      <c r="AE45">
        <v>0</v>
      </c>
      <c r="AF45">
        <v>0</v>
      </c>
      <c r="AG45">
        <v>2.144737292207437</v>
      </c>
      <c r="AH45">
        <v>0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3.0667817536005011E-2</v>
      </c>
      <c r="AO45">
        <v>0</v>
      </c>
      <c r="AP45">
        <v>0</v>
      </c>
      <c r="AQ45">
        <v>1.3542359582059929</v>
      </c>
      <c r="AR45">
        <v>0</v>
      </c>
      <c r="AS45">
        <v>1.3981026443796694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90.149870590690881</v>
      </c>
      <c r="BA45">
        <v>4.9451311891591425</v>
      </c>
      <c r="BB45">
        <f t="shared" si="0"/>
        <v>113.3594427141697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1.0682143602588186</v>
      </c>
      <c r="H46">
        <v>0</v>
      </c>
      <c r="I46">
        <v>3.13399707785431</v>
      </c>
      <c r="J46">
        <v>0</v>
      </c>
      <c r="K46">
        <v>1.3567013476463232</v>
      </c>
      <c r="L46">
        <v>4.2370717810073586</v>
      </c>
      <c r="M46">
        <v>1.1793084326787588</v>
      </c>
      <c r="N46">
        <v>1.3045055014775826</v>
      </c>
      <c r="O46">
        <v>1.461127198055971</v>
      </c>
      <c r="P46">
        <v>2.390209829726865</v>
      </c>
      <c r="Q46">
        <v>0.18793624786806754</v>
      </c>
      <c r="R46">
        <v>0.58454088334888188</v>
      </c>
      <c r="S46">
        <v>0.29240723540659691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0.69339089594772974</v>
      </c>
      <c r="AC46">
        <v>0</v>
      </c>
      <c r="AD46">
        <v>0</v>
      </c>
      <c r="AE46">
        <v>0</v>
      </c>
      <c r="AF46">
        <v>0</v>
      </c>
      <c r="AG46">
        <v>2.144737292207437</v>
      </c>
      <c r="AH46">
        <v>0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3.0667817536005011E-2</v>
      </c>
      <c r="AO46">
        <v>0</v>
      </c>
      <c r="AP46">
        <v>0</v>
      </c>
      <c r="AQ46">
        <v>1.3542359582059929</v>
      </c>
      <c r="AR46">
        <v>0</v>
      </c>
      <c r="AS46">
        <v>1.3981026443796694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90.149870590690881</v>
      </c>
      <c r="BA46">
        <v>4.9451311891591425</v>
      </c>
      <c r="BB46">
        <f t="shared" si="0"/>
        <v>113.3594427141697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1.0682143602588186</v>
      </c>
      <c r="H47">
        <v>0</v>
      </c>
      <c r="I47">
        <v>3.13399707785431</v>
      </c>
      <c r="J47">
        <v>0</v>
      </c>
      <c r="K47">
        <v>1.3567031869614348</v>
      </c>
      <c r="L47">
        <v>4.2161777311000153</v>
      </c>
      <c r="M47">
        <v>1.1793084326787588</v>
      </c>
      <c r="N47">
        <v>1.3045055014775826</v>
      </c>
      <c r="O47">
        <v>1.461127198055971</v>
      </c>
      <c r="P47">
        <v>2.390209829726865</v>
      </c>
      <c r="Q47">
        <v>0.17774372242315867</v>
      </c>
      <c r="R47">
        <v>0.58454088334888188</v>
      </c>
      <c r="S47">
        <v>0.29240723540659691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2.144737292207437</v>
      </c>
      <c r="AH47">
        <v>0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3.0667817536005011E-2</v>
      </c>
      <c r="AO47">
        <v>0</v>
      </c>
      <c r="AP47">
        <v>0</v>
      </c>
      <c r="AQ47">
        <v>1.3542359582059929</v>
      </c>
      <c r="AR47">
        <v>0</v>
      </c>
      <c r="AS47">
        <v>1.3981026443796694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90.12804424963474</v>
      </c>
      <c r="BA47">
        <v>4.9139357666860244</v>
      </c>
      <c r="BB47">
        <f t="shared" si="0"/>
        <v>112.64433616360182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1.0682143602588186</v>
      </c>
      <c r="H48">
        <v>0</v>
      </c>
      <c r="I48">
        <v>3.13399707785431</v>
      </c>
      <c r="J48">
        <v>0</v>
      </c>
      <c r="K48">
        <v>1.3567031869614348</v>
      </c>
      <c r="L48">
        <v>4.2161777311000153</v>
      </c>
      <c r="M48">
        <v>1.1793084326787588</v>
      </c>
      <c r="N48">
        <v>1.3045055014775826</v>
      </c>
      <c r="O48">
        <v>1.461127198055971</v>
      </c>
      <c r="P48">
        <v>2.390209829726865</v>
      </c>
      <c r="Q48">
        <v>0.17774372242315867</v>
      </c>
      <c r="R48">
        <v>0.58454088334888188</v>
      </c>
      <c r="S48">
        <v>0.29240723540659691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2.144737292207437</v>
      </c>
      <c r="AH48">
        <v>0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3.0667817536005011E-2</v>
      </c>
      <c r="AO48">
        <v>0</v>
      </c>
      <c r="AP48">
        <v>0</v>
      </c>
      <c r="AQ48">
        <v>1.3542359582059929</v>
      </c>
      <c r="AR48">
        <v>0</v>
      </c>
      <c r="AS48">
        <v>1.3981026443796694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90.12804424963474</v>
      </c>
      <c r="BA48">
        <v>4.9139357666860244</v>
      </c>
      <c r="BB48">
        <f t="shared" si="0"/>
        <v>112.64433616360182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1.0682143602588186</v>
      </c>
      <c r="H49">
        <v>0</v>
      </c>
      <c r="I49">
        <v>0</v>
      </c>
      <c r="J49">
        <v>0</v>
      </c>
      <c r="K49">
        <v>1.3567031869614348</v>
      </c>
      <c r="L49">
        <v>4.2161777311000153</v>
      </c>
      <c r="M49">
        <v>1.1793084326787588</v>
      </c>
      <c r="N49">
        <v>1.3045055014775826</v>
      </c>
      <c r="O49">
        <v>1.461127198055971</v>
      </c>
      <c r="P49">
        <v>2.390209829726865</v>
      </c>
      <c r="Q49">
        <v>0.17774372242315867</v>
      </c>
      <c r="R49">
        <v>0.55327187306258319</v>
      </c>
      <c r="S49">
        <v>0.29240723540659691</v>
      </c>
      <c r="T49">
        <v>0.71903131624808558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2.144737292207437</v>
      </c>
      <c r="AH49">
        <v>0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3.0667817536005011E-2</v>
      </c>
      <c r="AO49">
        <v>0</v>
      </c>
      <c r="AP49">
        <v>0</v>
      </c>
      <c r="AQ49">
        <v>1.3542359582059929</v>
      </c>
      <c r="AR49">
        <v>0</v>
      </c>
      <c r="AS49">
        <v>1.3981026443796694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90.12804424963474</v>
      </c>
      <c r="BA49">
        <v>4.7816276442017465</v>
      </c>
      <c r="BB49">
        <f t="shared" si="0"/>
        <v>109.61137819794548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1.0682143602588186</v>
      </c>
      <c r="H50">
        <v>0</v>
      </c>
      <c r="I50">
        <v>0</v>
      </c>
      <c r="J50">
        <v>0</v>
      </c>
      <c r="K50">
        <v>1.3567031869614348</v>
      </c>
      <c r="L50">
        <v>4.2161777311000153</v>
      </c>
      <c r="M50">
        <v>1.1793084326787588</v>
      </c>
      <c r="N50">
        <v>1.3045055014775826</v>
      </c>
      <c r="O50">
        <v>1.461127198055971</v>
      </c>
      <c r="P50">
        <v>2.390209829726865</v>
      </c>
      <c r="Q50">
        <v>0.17774372242315867</v>
      </c>
      <c r="R50">
        <v>0.58431065461103282</v>
      </c>
      <c r="S50">
        <v>0.29240723540659691</v>
      </c>
      <c r="T50">
        <v>0.71903131624808558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2.144737292207437</v>
      </c>
      <c r="AH50">
        <v>0.5526852041327488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3.0667817536005011E-2</v>
      </c>
      <c r="AO50">
        <v>0</v>
      </c>
      <c r="AP50">
        <v>0</v>
      </c>
      <c r="AQ50">
        <v>1.3542359582059929</v>
      </c>
      <c r="AR50">
        <v>0</v>
      </c>
      <c r="AS50">
        <v>1.3981026443796694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90.949344604466731</v>
      </c>
      <c r="BA50">
        <v>4.8403576616352009</v>
      </c>
      <c r="BB50">
        <f t="shared" si="0"/>
        <v>110.95767252102523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1.0682143602588186</v>
      </c>
      <c r="H51">
        <v>0</v>
      </c>
      <c r="I51">
        <v>2.5351436060381816</v>
      </c>
      <c r="J51">
        <v>0</v>
      </c>
      <c r="K51">
        <v>1.3567251761050796</v>
      </c>
      <c r="L51">
        <v>4.2162099108507531</v>
      </c>
      <c r="M51">
        <v>1.1793084326787588</v>
      </c>
      <c r="N51">
        <v>1.3045055014775826</v>
      </c>
      <c r="O51">
        <v>1.461127198055971</v>
      </c>
      <c r="P51">
        <v>2.390209829726865</v>
      </c>
      <c r="Q51">
        <v>0.17774372242315867</v>
      </c>
      <c r="R51">
        <v>0.58449894179650586</v>
      </c>
      <c r="S51">
        <v>0.30262027302654465</v>
      </c>
      <c r="T51">
        <v>0.71903131624808558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2.144737292207437</v>
      </c>
      <c r="AH51">
        <v>0.5526852041327488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3.007802442705072E-2</v>
      </c>
      <c r="AO51">
        <v>0</v>
      </c>
      <c r="AP51">
        <v>0</v>
      </c>
      <c r="AQ51">
        <v>1.3542359582059929</v>
      </c>
      <c r="AR51">
        <v>0</v>
      </c>
      <c r="AS51">
        <v>1.3981026443796694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90.917330411187635</v>
      </c>
      <c r="BA51">
        <v>4.9454008573732269</v>
      </c>
      <c r="BB51">
        <f t="shared" si="0"/>
        <v>113.36562443863713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1.0682143602588186</v>
      </c>
      <c r="H52">
        <v>0</v>
      </c>
      <c r="I52">
        <v>2.5351436060381816</v>
      </c>
      <c r="J52">
        <v>0</v>
      </c>
      <c r="K52">
        <v>1.3567251761050796</v>
      </c>
      <c r="L52">
        <v>4.2162099108507531</v>
      </c>
      <c r="M52">
        <v>1.1793084326787588</v>
      </c>
      <c r="N52">
        <v>1.3045055014775826</v>
      </c>
      <c r="O52">
        <v>1.461127198055971</v>
      </c>
      <c r="P52">
        <v>2.390209829726865</v>
      </c>
      <c r="Q52">
        <v>0.17774372242315867</v>
      </c>
      <c r="R52">
        <v>0.58449894179650586</v>
      </c>
      <c r="S52">
        <v>0.30262027302654465</v>
      </c>
      <c r="T52">
        <v>0.71903131624808558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2.144737292207437</v>
      </c>
      <c r="AH52">
        <v>0.5526852041327488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3.007802442705072E-2</v>
      </c>
      <c r="AO52">
        <v>0</v>
      </c>
      <c r="AP52">
        <v>0</v>
      </c>
      <c r="AQ52">
        <v>1.3542359582059929</v>
      </c>
      <c r="AR52">
        <v>0</v>
      </c>
      <c r="AS52">
        <v>1.3981026443796694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90.917330411187635</v>
      </c>
      <c r="BA52">
        <v>4.9454008573732269</v>
      </c>
      <c r="BB52">
        <f t="shared" si="0"/>
        <v>113.36562443863713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1.0682143602588186</v>
      </c>
      <c r="H53">
        <v>0</v>
      </c>
      <c r="I53">
        <v>0</v>
      </c>
      <c r="J53">
        <v>0</v>
      </c>
      <c r="K53">
        <v>1.3567205813159562</v>
      </c>
      <c r="L53">
        <v>4.2161961179072627</v>
      </c>
      <c r="M53">
        <v>1.1793084326787588</v>
      </c>
      <c r="N53">
        <v>1.3045055014775826</v>
      </c>
      <c r="O53">
        <v>1.461127198055971</v>
      </c>
      <c r="P53">
        <v>2.390209829726865</v>
      </c>
      <c r="Q53">
        <v>0.17774372242315867</v>
      </c>
      <c r="R53">
        <v>0.58449894179650586</v>
      </c>
      <c r="S53">
        <v>0.30265080359006469</v>
      </c>
      <c r="T53">
        <v>0.71903131624808558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2.144737292207437</v>
      </c>
      <c r="AH53">
        <v>0.5526852041327488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3.007802442705072E-2</v>
      </c>
      <c r="AO53">
        <v>0</v>
      </c>
      <c r="AP53">
        <v>0</v>
      </c>
      <c r="AQ53">
        <v>0.67711797910299643</v>
      </c>
      <c r="AR53">
        <v>0</v>
      </c>
      <c r="AS53">
        <v>1.3981026443796694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90.374571070757668</v>
      </c>
      <c r="BA53">
        <v>4.788441490254689</v>
      </c>
      <c r="BB53">
        <f t="shared" si="0"/>
        <v>109.76757502301544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1.0682143602588186</v>
      </c>
      <c r="H54">
        <v>0</v>
      </c>
      <c r="I54">
        <v>0</v>
      </c>
      <c r="J54">
        <v>0</v>
      </c>
      <c r="K54">
        <v>1.3567205813159562</v>
      </c>
      <c r="L54">
        <v>4.2161961179072627</v>
      </c>
      <c r="M54">
        <v>1.1793084326787588</v>
      </c>
      <c r="N54">
        <v>1.3045055014775826</v>
      </c>
      <c r="O54">
        <v>1.461127198055971</v>
      </c>
      <c r="P54">
        <v>2.390209829726865</v>
      </c>
      <c r="Q54">
        <v>0.17774372242315867</v>
      </c>
      <c r="R54">
        <v>0.58449894179650586</v>
      </c>
      <c r="S54">
        <v>0.30265080359006469</v>
      </c>
      <c r="T54">
        <v>0.71903131624808558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2.144737292207437</v>
      </c>
      <c r="AH54">
        <v>0.5526852041327488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3.007802442705072E-2</v>
      </c>
      <c r="AO54">
        <v>0</v>
      </c>
      <c r="AP54">
        <v>0</v>
      </c>
      <c r="AQ54">
        <v>0.67711797910299643</v>
      </c>
      <c r="AR54">
        <v>0</v>
      </c>
      <c r="AS54">
        <v>1.3981026443796694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90.291081193905228</v>
      </c>
      <c r="BA54">
        <v>4.7849516134022476</v>
      </c>
      <c r="BB54">
        <f t="shared" si="0"/>
        <v>109.68757502301544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1.0682143602588186</v>
      </c>
      <c r="H55">
        <v>0</v>
      </c>
      <c r="I55">
        <v>0</v>
      </c>
      <c r="J55">
        <v>0</v>
      </c>
      <c r="K55">
        <v>1.3671510304100611</v>
      </c>
      <c r="L55">
        <v>4.2161961179072627</v>
      </c>
      <c r="M55">
        <v>1.1793084326787588</v>
      </c>
      <c r="N55">
        <v>1.3045055014775826</v>
      </c>
      <c r="O55">
        <v>1.461127198055971</v>
      </c>
      <c r="P55">
        <v>2.390209829726865</v>
      </c>
      <c r="Q55">
        <v>0.17774372242315867</v>
      </c>
      <c r="R55">
        <v>0.58407821957837625</v>
      </c>
      <c r="S55">
        <v>0.30231385075050865</v>
      </c>
      <c r="T55">
        <v>0.71903131624808558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2.144737292207437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3.007802442705072E-2</v>
      </c>
      <c r="AO55">
        <v>0</v>
      </c>
      <c r="AP55">
        <v>0</v>
      </c>
      <c r="AQ55">
        <v>0.67711797910299643</v>
      </c>
      <c r="AR55">
        <v>0</v>
      </c>
      <c r="AS55">
        <v>1.3981026443796694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89.595198288457524</v>
      </c>
      <c r="BA55">
        <v>4.7331657883765104</v>
      </c>
      <c r="BB55">
        <f t="shared" si="0"/>
        <v>108.50046551249713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1.0682143602588186</v>
      </c>
      <c r="H56">
        <v>0</v>
      </c>
      <c r="I56">
        <v>0</v>
      </c>
      <c r="J56">
        <v>0</v>
      </c>
      <c r="K56">
        <v>1.3671510304100611</v>
      </c>
      <c r="L56">
        <v>4.2161961179072627</v>
      </c>
      <c r="M56">
        <v>1.1793084326787588</v>
      </c>
      <c r="N56">
        <v>1.3045055014775826</v>
      </c>
      <c r="O56">
        <v>1.461127198055971</v>
      </c>
      <c r="P56">
        <v>2.390209829726865</v>
      </c>
      <c r="Q56">
        <v>0.17774372242315867</v>
      </c>
      <c r="R56">
        <v>0.58407821957837625</v>
      </c>
      <c r="S56">
        <v>0.30231385075050865</v>
      </c>
      <c r="T56">
        <v>0.71903131624808558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2.144737292207437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3.007802442705072E-2</v>
      </c>
      <c r="AO56">
        <v>0</v>
      </c>
      <c r="AP56">
        <v>0</v>
      </c>
      <c r="AQ56">
        <v>0.67711797910299643</v>
      </c>
      <c r="AR56">
        <v>0</v>
      </c>
      <c r="AS56">
        <v>1.3981026443796694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89.626506992277186</v>
      </c>
      <c r="BA56">
        <v>4.7344744921961706</v>
      </c>
      <c r="BB56">
        <f t="shared" si="0"/>
        <v>108.53046551249713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1.0682143602588186</v>
      </c>
      <c r="H57">
        <v>0</v>
      </c>
      <c r="I57">
        <v>0</v>
      </c>
      <c r="J57">
        <v>0</v>
      </c>
      <c r="K57">
        <v>1.3671739444474611</v>
      </c>
      <c r="L57">
        <v>4.2161961179072627</v>
      </c>
      <c r="M57">
        <v>1.1793084326787588</v>
      </c>
      <c r="N57">
        <v>1.3045055014775826</v>
      </c>
      <c r="O57">
        <v>1.461127198055971</v>
      </c>
      <c r="P57">
        <v>2.390209829726865</v>
      </c>
      <c r="Q57">
        <v>0.17774372242315867</v>
      </c>
      <c r="R57">
        <v>0.58407821957837625</v>
      </c>
      <c r="S57">
        <v>0.30240218601244789</v>
      </c>
      <c r="T57">
        <v>0.71903131624808558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2.144737292207437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3.007802442705072E-2</v>
      </c>
      <c r="AO57">
        <v>0</v>
      </c>
      <c r="AP57">
        <v>0</v>
      </c>
      <c r="AQ57">
        <v>0.67711797910299643</v>
      </c>
      <c r="AR57">
        <v>0</v>
      </c>
      <c r="AS57">
        <v>1.3981026443796694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89.626506992277186</v>
      </c>
      <c r="BA57">
        <v>4.7344791424168831</v>
      </c>
      <c r="BB57">
        <f t="shared" si="0"/>
        <v>108.53057211157576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1.0682143602588186</v>
      </c>
      <c r="H58">
        <v>0</v>
      </c>
      <c r="I58">
        <v>0</v>
      </c>
      <c r="J58">
        <v>0</v>
      </c>
      <c r="K58">
        <v>1.367167508117757</v>
      </c>
      <c r="L58">
        <v>4.2161961179072627</v>
      </c>
      <c r="M58">
        <v>1.1793084326787588</v>
      </c>
      <c r="N58">
        <v>1.3045055014775826</v>
      </c>
      <c r="O58">
        <v>1.461127198055971</v>
      </c>
      <c r="P58">
        <v>2.390209829726865</v>
      </c>
      <c r="Q58">
        <v>0.17774372242315867</v>
      </c>
      <c r="R58">
        <v>0.58407821957837625</v>
      </c>
      <c r="S58">
        <v>0.30240218601244789</v>
      </c>
      <c r="T58">
        <v>0.71903131624808558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0.319101595481672</v>
      </c>
      <c r="AG58">
        <v>2.144737292207437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3.007802442705072E-2</v>
      </c>
      <c r="AO58">
        <v>0</v>
      </c>
      <c r="AP58">
        <v>0</v>
      </c>
      <c r="AQ58">
        <v>0.67711797910299643</v>
      </c>
      <c r="AR58">
        <v>0</v>
      </c>
      <c r="AS58">
        <v>1.3981026443796694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89.626506992277186</v>
      </c>
      <c r="BA58">
        <v>4.7478173200694354</v>
      </c>
      <c r="BB58">
        <f t="shared" si="0"/>
        <v>108.83632909307518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1.0682143602588186</v>
      </c>
      <c r="H59">
        <v>0</v>
      </c>
      <c r="I59">
        <v>0</v>
      </c>
      <c r="J59">
        <v>0</v>
      </c>
      <c r="K59">
        <v>1.3671739444474611</v>
      </c>
      <c r="L59">
        <v>4.2370534951676087</v>
      </c>
      <c r="M59">
        <v>1.1793084326787588</v>
      </c>
      <c r="N59">
        <v>1.3045055014775826</v>
      </c>
      <c r="O59">
        <v>1.461127198055971</v>
      </c>
      <c r="P59">
        <v>2.390209829726865</v>
      </c>
      <c r="Q59">
        <v>0.1771651896696807</v>
      </c>
      <c r="R59">
        <v>0.58441046870289193</v>
      </c>
      <c r="S59">
        <v>0.30264029360395223</v>
      </c>
      <c r="T59">
        <v>0.71903131624808558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0.40683653016406562</v>
      </c>
      <c r="AE59">
        <v>0.75471125434006225</v>
      </c>
      <c r="AF59">
        <v>0.319101595481672</v>
      </c>
      <c r="AG59">
        <v>2.144737292207437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3.007802442705072E-2</v>
      </c>
      <c r="AO59">
        <v>0</v>
      </c>
      <c r="AP59">
        <v>0</v>
      </c>
      <c r="AQ59">
        <v>0.67711797910299643</v>
      </c>
      <c r="AR59">
        <v>0</v>
      </c>
      <c r="AS59">
        <v>1.3981026443796694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89.626506992277186</v>
      </c>
      <c r="BA59">
        <v>4.7972417831114065</v>
      </c>
      <c r="BB59">
        <f t="shared" si="0"/>
        <v>109.96930805208993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1.0682143602588186</v>
      </c>
      <c r="H60">
        <v>0</v>
      </c>
      <c r="I60">
        <v>0</v>
      </c>
      <c r="J60">
        <v>0</v>
      </c>
      <c r="K60">
        <v>1.367167508117757</v>
      </c>
      <c r="L60">
        <v>4.2162429583143153</v>
      </c>
      <c r="M60">
        <v>1.1793084326787588</v>
      </c>
      <c r="N60">
        <v>1.3045055014775826</v>
      </c>
      <c r="O60">
        <v>1.461127198055971</v>
      </c>
      <c r="P60">
        <v>2.390209829726865</v>
      </c>
      <c r="Q60">
        <v>0.17749783135802041</v>
      </c>
      <c r="R60">
        <v>0.58441046870289193</v>
      </c>
      <c r="S60">
        <v>0.30264029360395223</v>
      </c>
      <c r="T60">
        <v>0.71903131624808558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0.40683653016406562</v>
      </c>
      <c r="AE60">
        <v>0.75471125434006225</v>
      </c>
      <c r="AF60">
        <v>0.319101595481672</v>
      </c>
      <c r="AG60">
        <v>2.144737292207437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3.007802442705072E-2</v>
      </c>
      <c r="AO60">
        <v>0</v>
      </c>
      <c r="AP60">
        <v>0</v>
      </c>
      <c r="AQ60">
        <v>0.67711797910299643</v>
      </c>
      <c r="AR60">
        <v>0</v>
      </c>
      <c r="AS60">
        <v>1.3981026443796694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89.626506992277186</v>
      </c>
      <c r="BA60">
        <v>4.7963855380549303</v>
      </c>
      <c r="BB60">
        <f t="shared" si="0"/>
        <v>109.94967996565174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1.0682143602588186</v>
      </c>
      <c r="H61">
        <v>0</v>
      </c>
      <c r="I61">
        <v>0</v>
      </c>
      <c r="J61">
        <v>0</v>
      </c>
      <c r="K61">
        <v>1.3671529818302335</v>
      </c>
      <c r="L61">
        <v>4.2162429583143153</v>
      </c>
      <c r="M61">
        <v>1.1793084326787588</v>
      </c>
      <c r="N61">
        <v>1.3045055014775826</v>
      </c>
      <c r="O61">
        <v>1.461127198055971</v>
      </c>
      <c r="P61">
        <v>2.390209829726865</v>
      </c>
      <c r="Q61">
        <v>0.187937176199788</v>
      </c>
      <c r="R61">
        <v>0.58441046870289193</v>
      </c>
      <c r="S61">
        <v>0.30264029360395223</v>
      </c>
      <c r="T61">
        <v>0.71903131624808558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0.40683653016406562</v>
      </c>
      <c r="AE61">
        <v>0.75471125434006225</v>
      </c>
      <c r="AF61">
        <v>0.319101595481672</v>
      </c>
      <c r="AG61">
        <v>2.144737292207437</v>
      </c>
      <c r="AH61">
        <v>0.44751838102692548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3.007802442705072E-2</v>
      </c>
      <c r="AO61">
        <v>0</v>
      </c>
      <c r="AP61">
        <v>0</v>
      </c>
      <c r="AQ61">
        <v>1.3542359582059929</v>
      </c>
      <c r="AR61">
        <v>0</v>
      </c>
      <c r="AS61">
        <v>1.3981026443796694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90.293069296597793</v>
      </c>
      <c r="BA61">
        <v>4.8716933996445348</v>
      </c>
      <c r="BB61">
        <f t="shared" si="0"/>
        <v>111.67599558706692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1.0682143602588186</v>
      </c>
      <c r="H62">
        <v>0</v>
      </c>
      <c r="I62">
        <v>0</v>
      </c>
      <c r="J62">
        <v>0</v>
      </c>
      <c r="K62">
        <v>1.3671443720883525</v>
      </c>
      <c r="L62">
        <v>4.2161965028292512</v>
      </c>
      <c r="M62">
        <v>1.1793084326787588</v>
      </c>
      <c r="N62">
        <v>1.3045055014775826</v>
      </c>
      <c r="O62">
        <v>1.461127198055971</v>
      </c>
      <c r="P62">
        <v>2.390209829726865</v>
      </c>
      <c r="Q62">
        <v>0.187937176199788</v>
      </c>
      <c r="R62">
        <v>0.58441046870289193</v>
      </c>
      <c r="S62">
        <v>0.30264029360395223</v>
      </c>
      <c r="T62">
        <v>0.71903131624808558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0.40683653016406562</v>
      </c>
      <c r="AE62">
        <v>0.75471125434006225</v>
      </c>
      <c r="AF62">
        <v>0.319101595481672</v>
      </c>
      <c r="AG62">
        <v>2.144737292207437</v>
      </c>
      <c r="AH62">
        <v>0.44751838102692548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3.007802442705072E-2</v>
      </c>
      <c r="AO62">
        <v>0</v>
      </c>
      <c r="AP62">
        <v>0</v>
      </c>
      <c r="AQ62">
        <v>1.3542359582059929</v>
      </c>
      <c r="AR62">
        <v>0</v>
      </c>
      <c r="AS62">
        <v>1.3981026443796694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90.251099979127517</v>
      </c>
      <c r="BA62">
        <v>4.86993678044779</v>
      </c>
      <c r="BB62">
        <f t="shared" si="0"/>
        <v>111.63572782356644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1.0682143602588186</v>
      </c>
      <c r="H63">
        <v>0</v>
      </c>
      <c r="I63">
        <v>0</v>
      </c>
      <c r="J63">
        <v>0</v>
      </c>
      <c r="K63">
        <v>1.3567003457870823</v>
      </c>
      <c r="L63">
        <v>4.2162693337923294</v>
      </c>
      <c r="M63">
        <v>1.1793084326787588</v>
      </c>
      <c r="N63">
        <v>1.3045055014775826</v>
      </c>
      <c r="O63">
        <v>1.461127198055971</v>
      </c>
      <c r="P63">
        <v>2.390209829726865</v>
      </c>
      <c r="Q63">
        <v>0.18793058692153508</v>
      </c>
      <c r="R63">
        <v>0.58448285011714529</v>
      </c>
      <c r="S63">
        <v>0.30265080359006469</v>
      </c>
      <c r="T63">
        <v>0.71903131624808558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0.40683653016406562</v>
      </c>
      <c r="AE63">
        <v>0.75471125434006225</v>
      </c>
      <c r="AF63">
        <v>0.319101595481672</v>
      </c>
      <c r="AG63">
        <v>2.144737292207437</v>
      </c>
      <c r="AH63">
        <v>0.44751838102692548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3.007802442705072E-2</v>
      </c>
      <c r="AO63">
        <v>0</v>
      </c>
      <c r="AP63">
        <v>0</v>
      </c>
      <c r="AQ63">
        <v>1.3542359582059929</v>
      </c>
      <c r="AR63">
        <v>0</v>
      </c>
      <c r="AS63">
        <v>1.3981026443796694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90.251099979127517</v>
      </c>
      <c r="BA63">
        <v>4.8695064539113577</v>
      </c>
      <c r="BB63">
        <f t="shared" si="0"/>
        <v>111.62586325688679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1.0682143602588186</v>
      </c>
      <c r="H64">
        <v>0</v>
      </c>
      <c r="I64">
        <v>0</v>
      </c>
      <c r="J64">
        <v>0</v>
      </c>
      <c r="K64">
        <v>1.3566921870216702</v>
      </c>
      <c r="L64">
        <v>4.2162709128710754</v>
      </c>
      <c r="M64">
        <v>1.1793084326787588</v>
      </c>
      <c r="N64">
        <v>1.3045055014775826</v>
      </c>
      <c r="O64">
        <v>1.461127198055971</v>
      </c>
      <c r="P64">
        <v>2.390209829726865</v>
      </c>
      <c r="Q64">
        <v>0.18789171745540406</v>
      </c>
      <c r="R64">
        <v>0.58443377695096577</v>
      </c>
      <c r="S64">
        <v>0.29208751496047636</v>
      </c>
      <c r="T64">
        <v>0.71903131624808558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0.40683653016406562</v>
      </c>
      <c r="AE64">
        <v>0.75471125434006225</v>
      </c>
      <c r="AF64">
        <v>0.319101595481672</v>
      </c>
      <c r="AG64">
        <v>2.144737292207437</v>
      </c>
      <c r="AH64">
        <v>0.44751838102692548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3.007802442705072E-2</v>
      </c>
      <c r="AO64">
        <v>0</v>
      </c>
      <c r="AP64">
        <v>0</v>
      </c>
      <c r="AQ64">
        <v>1.3542359582059929</v>
      </c>
      <c r="AR64">
        <v>0</v>
      </c>
      <c r="AS64">
        <v>1.3981026443796694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90.251099979127517</v>
      </c>
      <c r="BA64">
        <v>4.8690609574137085</v>
      </c>
      <c r="BB64">
        <f t="shared" si="0"/>
        <v>111.61565094243588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1.0682143602588186</v>
      </c>
      <c r="H65">
        <v>0</v>
      </c>
      <c r="I65">
        <v>0</v>
      </c>
      <c r="J65">
        <v>0</v>
      </c>
      <c r="K65">
        <v>1.3462781458572501</v>
      </c>
      <c r="L65">
        <v>4.2162159302156024</v>
      </c>
      <c r="M65">
        <v>1.1793084326787588</v>
      </c>
      <c r="N65">
        <v>1.3045055014775826</v>
      </c>
      <c r="O65">
        <v>1.461127198055971</v>
      </c>
      <c r="P65">
        <v>2.390209829726865</v>
      </c>
      <c r="Q65">
        <v>0.17741768934284638</v>
      </c>
      <c r="R65">
        <v>0.58431368959690022</v>
      </c>
      <c r="S65">
        <v>0.29210720208704344</v>
      </c>
      <c r="T65">
        <v>0.72051690670006252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0.40683653016406562</v>
      </c>
      <c r="AE65">
        <v>0.75471125434006225</v>
      </c>
      <c r="AF65">
        <v>0.319101595481672</v>
      </c>
      <c r="AG65">
        <v>2.144737292207437</v>
      </c>
      <c r="AH65">
        <v>0.44751838102692548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3.007802442705072E-2</v>
      </c>
      <c r="AO65">
        <v>0</v>
      </c>
      <c r="AP65">
        <v>0</v>
      </c>
      <c r="AQ65">
        <v>1.3542359582059929</v>
      </c>
      <c r="AR65">
        <v>0</v>
      </c>
      <c r="AS65">
        <v>1.3981026443796694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90.251099979127517</v>
      </c>
      <c r="BA65">
        <v>4.8682434387943152</v>
      </c>
      <c r="BB65">
        <f t="shared" si="0"/>
        <v>111.5969105993473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1.0682143602588186</v>
      </c>
      <c r="H66">
        <v>0</v>
      </c>
      <c r="I66">
        <v>0</v>
      </c>
      <c r="J66">
        <v>0</v>
      </c>
      <c r="K66">
        <v>1.314977114290969</v>
      </c>
      <c r="L66">
        <v>4.2162451297235197</v>
      </c>
      <c r="M66">
        <v>1.1793084326787588</v>
      </c>
      <c r="N66">
        <v>1.3045055014775826</v>
      </c>
      <c r="O66">
        <v>1.461127198055971</v>
      </c>
      <c r="P66">
        <v>2.390209829726865</v>
      </c>
      <c r="Q66">
        <v>0.17746235931152959</v>
      </c>
      <c r="R66">
        <v>0.58431368959690022</v>
      </c>
      <c r="S66">
        <v>0.27134751283868752</v>
      </c>
      <c r="T66">
        <v>0.72051690670006252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0.40683653016406562</v>
      </c>
      <c r="AE66">
        <v>0.75471125434006225</v>
      </c>
      <c r="AF66">
        <v>0.319101595481672</v>
      </c>
      <c r="AG66">
        <v>2.144737292207437</v>
      </c>
      <c r="AH66">
        <v>0.44751838102692548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3.007802442705072E-2</v>
      </c>
      <c r="AO66">
        <v>0</v>
      </c>
      <c r="AP66">
        <v>0</v>
      </c>
      <c r="AQ66">
        <v>1.3542359582059929</v>
      </c>
      <c r="AR66">
        <v>0</v>
      </c>
      <c r="AS66">
        <v>1.3981026443796694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90.251099979127517</v>
      </c>
      <c r="BA66">
        <v>4.8660703884083842</v>
      </c>
      <c r="BB66">
        <f t="shared" si="0"/>
        <v>111.54709679839519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1.0682143602588186</v>
      </c>
      <c r="H67">
        <v>0</v>
      </c>
      <c r="I67">
        <v>0</v>
      </c>
      <c r="J67">
        <v>0</v>
      </c>
      <c r="K67">
        <v>1.3149572933875482</v>
      </c>
      <c r="L67">
        <v>4.2162727414889511</v>
      </c>
      <c r="M67">
        <v>1.1793084326787588</v>
      </c>
      <c r="N67">
        <v>1.3045055014775826</v>
      </c>
      <c r="O67">
        <v>1.461127198055971</v>
      </c>
      <c r="P67">
        <v>2.390209829726865</v>
      </c>
      <c r="Q67">
        <v>0.17746235931152959</v>
      </c>
      <c r="R67">
        <v>0.58431368959690022</v>
      </c>
      <c r="S67">
        <v>0.29224778394771372</v>
      </c>
      <c r="T67">
        <v>0.72051690670006252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0.40683653016406562</v>
      </c>
      <c r="AE67">
        <v>1.5094225086801245</v>
      </c>
      <c r="AF67">
        <v>0.319101595481672</v>
      </c>
      <c r="AG67">
        <v>2.144737292207437</v>
      </c>
      <c r="AH67">
        <v>0.44751838102692548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3.007802442705072E-2</v>
      </c>
      <c r="AO67">
        <v>0</v>
      </c>
      <c r="AP67">
        <v>0</v>
      </c>
      <c r="AQ67">
        <v>1.3542359582059929</v>
      </c>
      <c r="AR67">
        <v>0</v>
      </c>
      <c r="AS67">
        <v>1.3981026443796694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90.303281152160295</v>
      </c>
      <c r="BA67">
        <v>4.9006724488629558</v>
      </c>
      <c r="BB67">
        <f t="shared" si="0"/>
        <v>112.34029522728449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1.0682143602588186</v>
      </c>
      <c r="H68">
        <v>0</v>
      </c>
      <c r="I68">
        <v>0</v>
      </c>
      <c r="J68">
        <v>0</v>
      </c>
      <c r="K68">
        <v>1.3149572933875482</v>
      </c>
      <c r="L68">
        <v>4.2162190468937881</v>
      </c>
      <c r="M68">
        <v>1.1793084326787588</v>
      </c>
      <c r="N68">
        <v>1.3045055014775826</v>
      </c>
      <c r="O68">
        <v>1.461127198055971</v>
      </c>
      <c r="P68">
        <v>2.390209829726865</v>
      </c>
      <c r="Q68">
        <v>0.17746235931152959</v>
      </c>
      <c r="R68">
        <v>0.58431368959690022</v>
      </c>
      <c r="S68">
        <v>0.29224778394771372</v>
      </c>
      <c r="T68">
        <v>0.72051690670006252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0.40683653016406562</v>
      </c>
      <c r="AE68">
        <v>1.5094225086801245</v>
      </c>
      <c r="AF68">
        <v>0.319101595481672</v>
      </c>
      <c r="AG68">
        <v>2.144737292207437</v>
      </c>
      <c r="AH68">
        <v>0.89503676205385096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3.007802442705072E-2</v>
      </c>
      <c r="AO68">
        <v>0</v>
      </c>
      <c r="AP68">
        <v>0</v>
      </c>
      <c r="AQ68">
        <v>1.3542359582059929</v>
      </c>
      <c r="AR68">
        <v>0</v>
      </c>
      <c r="AS68">
        <v>1.3981026443796694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90.969844500104358</v>
      </c>
      <c r="BA68">
        <v>4.9472388206998694</v>
      </c>
      <c r="BB68">
        <f t="shared" ref="BB68:BB99" si="1">SUM(B68:AZ68)-BA68</f>
        <v>113.40775688982342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1.0682143602588186</v>
      </c>
      <c r="H69">
        <v>0</v>
      </c>
      <c r="I69">
        <v>0</v>
      </c>
      <c r="J69">
        <v>0</v>
      </c>
      <c r="K69">
        <v>1.314956494110076</v>
      </c>
      <c r="L69">
        <v>4.2162241088330328</v>
      </c>
      <c r="M69">
        <v>1.1793084326787588</v>
      </c>
      <c r="N69">
        <v>1.3045055014775826</v>
      </c>
      <c r="O69">
        <v>1.461127198055971</v>
      </c>
      <c r="P69">
        <v>2.390209829726865</v>
      </c>
      <c r="Q69">
        <v>0.17746235931152959</v>
      </c>
      <c r="R69">
        <v>0.58431368959690022</v>
      </c>
      <c r="S69">
        <v>0.29224778394771372</v>
      </c>
      <c r="T69">
        <v>0.72051690670006252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0.40683653016406562</v>
      </c>
      <c r="AE69">
        <v>1.5094225086801245</v>
      </c>
      <c r="AF69">
        <v>0.319101595481672</v>
      </c>
      <c r="AG69">
        <v>2.144737292207437</v>
      </c>
      <c r="AH69">
        <v>0.89503676205385096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3.007802442705072E-2</v>
      </c>
      <c r="AO69">
        <v>0</v>
      </c>
      <c r="AP69">
        <v>0</v>
      </c>
      <c r="AQ69">
        <v>1.3542359582059929</v>
      </c>
      <c r="AR69">
        <v>0</v>
      </c>
      <c r="AS69">
        <v>1.3981026443796694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91.700991442287602</v>
      </c>
      <c r="BA69">
        <v>4.9778009410623856</v>
      </c>
      <c r="BB69">
        <f t="shared" si="1"/>
        <v>114.10834597430592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1.0682143602588186</v>
      </c>
      <c r="H70">
        <v>0</v>
      </c>
      <c r="I70">
        <v>0</v>
      </c>
      <c r="J70">
        <v>0</v>
      </c>
      <c r="K70">
        <v>1.314956494110076</v>
      </c>
      <c r="L70">
        <v>4.2162386162631948</v>
      </c>
      <c r="M70">
        <v>1.1793084326787588</v>
      </c>
      <c r="N70">
        <v>1.3045055014775826</v>
      </c>
      <c r="O70">
        <v>1.461127198055971</v>
      </c>
      <c r="P70">
        <v>2.390209829726865</v>
      </c>
      <c r="Q70">
        <v>0.17746235931152959</v>
      </c>
      <c r="R70">
        <v>0.58431368959690022</v>
      </c>
      <c r="S70">
        <v>0.29224778394771372</v>
      </c>
      <c r="T70">
        <v>0.72051690670006252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0.40683653016406562</v>
      </c>
      <c r="AE70">
        <v>1.5094225086801245</v>
      </c>
      <c r="AF70">
        <v>0.319101595481672</v>
      </c>
      <c r="AG70">
        <v>2.144737292207437</v>
      </c>
      <c r="AH70">
        <v>1.2731897930494678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3.007802442705072E-2</v>
      </c>
      <c r="AO70">
        <v>0</v>
      </c>
      <c r="AP70">
        <v>0</v>
      </c>
      <c r="AQ70">
        <v>1.3542359582059929</v>
      </c>
      <c r="AR70">
        <v>0</v>
      </c>
      <c r="AS70">
        <v>1.3981026443796694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93.147415988311408</v>
      </c>
      <c r="BA70">
        <v>5.0540688901923883</v>
      </c>
      <c r="BB70">
        <f t="shared" si="1"/>
        <v>115.8566701096255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1.0682143602588186</v>
      </c>
      <c r="H71">
        <v>0</v>
      </c>
      <c r="I71">
        <v>0</v>
      </c>
      <c r="J71">
        <v>0</v>
      </c>
      <c r="K71">
        <v>1.3149805529174425</v>
      </c>
      <c r="L71">
        <v>4.2162386162631948</v>
      </c>
      <c r="M71">
        <v>1.1793084326787588</v>
      </c>
      <c r="N71">
        <v>1.3045055014775826</v>
      </c>
      <c r="O71">
        <v>1.461127198055971</v>
      </c>
      <c r="P71">
        <v>2.390209829726865</v>
      </c>
      <c r="Q71">
        <v>0.17736709102653062</v>
      </c>
      <c r="R71">
        <v>0.58431368959690022</v>
      </c>
      <c r="S71">
        <v>0.29222768238811669</v>
      </c>
      <c r="T71">
        <v>0.72051690670006252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0.40683653016406562</v>
      </c>
      <c r="AE71">
        <v>1.5094225086801245</v>
      </c>
      <c r="AF71">
        <v>0.319101595481672</v>
      </c>
      <c r="AG71">
        <v>2.144737292207437</v>
      </c>
      <c r="AH71">
        <v>1.3873069790231682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3.007802442705072E-2</v>
      </c>
      <c r="AO71">
        <v>0</v>
      </c>
      <c r="AP71">
        <v>0</v>
      </c>
      <c r="AQ71">
        <v>1.3542359582059929</v>
      </c>
      <c r="AR71">
        <v>0</v>
      </c>
      <c r="AS71">
        <v>1.3981026443796694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94.418341682321014</v>
      </c>
      <c r="BA71">
        <v>5.1119598657743293</v>
      </c>
      <c r="BB71">
        <f t="shared" si="1"/>
        <v>117.18373070298964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1.0682143602588186</v>
      </c>
      <c r="H72">
        <v>0</v>
      </c>
      <c r="I72">
        <v>0</v>
      </c>
      <c r="J72">
        <v>0</v>
      </c>
      <c r="K72">
        <v>1.3149664739302094</v>
      </c>
      <c r="L72">
        <v>4.2162386162631948</v>
      </c>
      <c r="M72">
        <v>1.1793084326787588</v>
      </c>
      <c r="N72">
        <v>1.3045055014775826</v>
      </c>
      <c r="O72">
        <v>1.461127198055971</v>
      </c>
      <c r="P72">
        <v>2.390209829726865</v>
      </c>
      <c r="Q72">
        <v>0.17736709102653062</v>
      </c>
      <c r="R72">
        <v>0.58431368959690022</v>
      </c>
      <c r="S72">
        <v>0.29222768238811669</v>
      </c>
      <c r="T72">
        <v>0.72051690670006252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0.40683653016406562</v>
      </c>
      <c r="AE72">
        <v>1.51461115230986</v>
      </c>
      <c r="AF72">
        <v>0.319101595481672</v>
      </c>
      <c r="AG72">
        <v>2.144737292207437</v>
      </c>
      <c r="AH72">
        <v>1.3873069790231682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3.007802442705072E-2</v>
      </c>
      <c r="AO72">
        <v>0</v>
      </c>
      <c r="AP72">
        <v>0</v>
      </c>
      <c r="AQ72">
        <v>1.3542359582059929</v>
      </c>
      <c r="AR72">
        <v>0</v>
      </c>
      <c r="AS72">
        <v>1.3981026443796694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94.925190983093302</v>
      </c>
      <c r="BA72">
        <v>5.1333624633486714</v>
      </c>
      <c r="BB72">
        <f t="shared" si="1"/>
        <v>117.67435197083007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1.0682143602588186</v>
      </c>
      <c r="H73">
        <v>0</v>
      </c>
      <c r="I73">
        <v>0</v>
      </c>
      <c r="J73">
        <v>0</v>
      </c>
      <c r="K73">
        <v>1.3149664739302094</v>
      </c>
      <c r="L73">
        <v>4.2162386162631948</v>
      </c>
      <c r="M73">
        <v>1.1793084326787588</v>
      </c>
      <c r="N73">
        <v>1.3045055014775826</v>
      </c>
      <c r="O73">
        <v>1.461127198055971</v>
      </c>
      <c r="P73">
        <v>2.390209829726865</v>
      </c>
      <c r="Q73">
        <v>0.17736709102653062</v>
      </c>
      <c r="R73">
        <v>0.58431368959690022</v>
      </c>
      <c r="S73">
        <v>0.29222768238811669</v>
      </c>
      <c r="T73">
        <v>0.72051690670006252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0.40683653016406562</v>
      </c>
      <c r="AE73">
        <v>1.51461115230986</v>
      </c>
      <c r="AF73">
        <v>0.319101595481672</v>
      </c>
      <c r="AG73">
        <v>2.144737292207437</v>
      </c>
      <c r="AH73">
        <v>1.3873069790231682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3.007802442705072E-2</v>
      </c>
      <c r="AO73">
        <v>0</v>
      </c>
      <c r="AP73">
        <v>0</v>
      </c>
      <c r="AQ73">
        <v>1.3542359582059929</v>
      </c>
      <c r="AR73">
        <v>0</v>
      </c>
      <c r="AS73">
        <v>1.3856027324538291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93.206813817574613</v>
      </c>
      <c r="BA73">
        <v>5.0610118015114907</v>
      </c>
      <c r="BB73">
        <f t="shared" si="1"/>
        <v>116.01582555522273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1.0682143602588186</v>
      </c>
      <c r="H74">
        <v>0</v>
      </c>
      <c r="I74">
        <v>0</v>
      </c>
      <c r="J74">
        <v>0</v>
      </c>
      <c r="K74">
        <v>1.3149664739302094</v>
      </c>
      <c r="L74">
        <v>4.2162386162631948</v>
      </c>
      <c r="M74">
        <v>1.1793084326787588</v>
      </c>
      <c r="N74">
        <v>1.3045055014775826</v>
      </c>
      <c r="O74">
        <v>1.461127198055971</v>
      </c>
      <c r="P74">
        <v>2.390209829726865</v>
      </c>
      <c r="Q74">
        <v>0.17736709102653062</v>
      </c>
      <c r="R74">
        <v>0.58431368959690022</v>
      </c>
      <c r="S74">
        <v>0.29222768238811669</v>
      </c>
      <c r="T74">
        <v>0.72051690670006252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0.17688545849044551</v>
      </c>
      <c r="AC74">
        <v>0</v>
      </c>
      <c r="AD74">
        <v>0.40683653016406562</v>
      </c>
      <c r="AE74">
        <v>1.51461115230986</v>
      </c>
      <c r="AF74">
        <v>0.6382031546945699</v>
      </c>
      <c r="AG74">
        <v>2.144737292207437</v>
      </c>
      <c r="AH74">
        <v>1.6580556123982466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3.007802442705072E-2</v>
      </c>
      <c r="AO74">
        <v>0</v>
      </c>
      <c r="AP74">
        <v>0</v>
      </c>
      <c r="AQ74">
        <v>1.3542359582059929</v>
      </c>
      <c r="AR74">
        <v>0</v>
      </c>
      <c r="AS74">
        <v>1.3856027324538291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93.61151325401795</v>
      </c>
      <c r="BA74">
        <v>5.1099777881698927</v>
      </c>
      <c r="BB74">
        <f t="shared" si="1"/>
        <v>117.13829465608609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1.0682143602588186</v>
      </c>
      <c r="H75">
        <v>0</v>
      </c>
      <c r="I75">
        <v>0</v>
      </c>
      <c r="J75">
        <v>0</v>
      </c>
      <c r="K75">
        <v>1.3149664739302094</v>
      </c>
      <c r="L75">
        <v>4.2162414189135884</v>
      </c>
      <c r="M75">
        <v>1.1793084326787588</v>
      </c>
      <c r="N75">
        <v>1.3045055014775826</v>
      </c>
      <c r="O75">
        <v>1.461127198055971</v>
      </c>
      <c r="P75">
        <v>2.390209829726865</v>
      </c>
      <c r="Q75">
        <v>0.17736709102653062</v>
      </c>
      <c r="R75">
        <v>0.58431368959690022</v>
      </c>
      <c r="S75">
        <v>0.29222768238811669</v>
      </c>
      <c r="T75">
        <v>0.72051690670006252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0.69339089594772974</v>
      </c>
      <c r="AC75">
        <v>0</v>
      </c>
      <c r="AD75">
        <v>0.40683653016406562</v>
      </c>
      <c r="AE75">
        <v>1.51461115230986</v>
      </c>
      <c r="AF75">
        <v>0.6382031546945699</v>
      </c>
      <c r="AG75">
        <v>2.144737292207437</v>
      </c>
      <c r="AH75">
        <v>1.9019531139636818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3.007802442705072E-2</v>
      </c>
      <c r="AO75">
        <v>0</v>
      </c>
      <c r="AP75">
        <v>0</v>
      </c>
      <c r="AQ75">
        <v>1.3542359582059929</v>
      </c>
      <c r="AR75">
        <v>0</v>
      </c>
      <c r="AS75">
        <v>1.3856027324538291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93.96881653099561</v>
      </c>
      <c r="BA75">
        <v>5.1566980251494954</v>
      </c>
      <c r="BB75">
        <f t="shared" si="1"/>
        <v>118.20928343775725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1.0682143602588186</v>
      </c>
      <c r="H76">
        <v>0</v>
      </c>
      <c r="I76">
        <v>0</v>
      </c>
      <c r="J76">
        <v>0</v>
      </c>
      <c r="K76">
        <v>1.3149666689924517</v>
      </c>
      <c r="L76">
        <v>4.2162262701093134</v>
      </c>
      <c r="M76">
        <v>1.1793084326787588</v>
      </c>
      <c r="N76">
        <v>1.3045055014775826</v>
      </c>
      <c r="O76">
        <v>1.461127198055971</v>
      </c>
      <c r="P76">
        <v>2.390209829726865</v>
      </c>
      <c r="Q76">
        <v>0.17739423403233837</v>
      </c>
      <c r="R76">
        <v>0.58431368959690022</v>
      </c>
      <c r="S76">
        <v>0.2921625938409258</v>
      </c>
      <c r="T76">
        <v>0.72051690670006252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0.69339089594772974</v>
      </c>
      <c r="AC76">
        <v>0.44810946002006052</v>
      </c>
      <c r="AD76">
        <v>0.40683653016406562</v>
      </c>
      <c r="AE76">
        <v>2.2719167491883621</v>
      </c>
      <c r="AF76">
        <v>0.97287065512502546</v>
      </c>
      <c r="AG76">
        <v>2.144737292207437</v>
      </c>
      <c r="AH76">
        <v>1.9019531139636818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3.007802442705072E-2</v>
      </c>
      <c r="AO76">
        <v>0</v>
      </c>
      <c r="AP76">
        <v>0</v>
      </c>
      <c r="AQ76">
        <v>2.0313539373089888</v>
      </c>
      <c r="AR76">
        <v>0</v>
      </c>
      <c r="AS76">
        <v>1.3856027324538291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93.96881653099561</v>
      </c>
      <c r="BA76">
        <v>5.2493747963823063</v>
      </c>
      <c r="BB76">
        <f t="shared" si="1"/>
        <v>120.33375430367303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1.0682143602588186</v>
      </c>
      <c r="H77">
        <v>0</v>
      </c>
      <c r="I77">
        <v>0</v>
      </c>
      <c r="J77">
        <v>0</v>
      </c>
      <c r="K77">
        <v>1.3149666689924517</v>
      </c>
      <c r="L77">
        <v>4.2162262701093134</v>
      </c>
      <c r="M77">
        <v>1.1793084326787588</v>
      </c>
      <c r="N77">
        <v>1.3045055014775826</v>
      </c>
      <c r="O77">
        <v>1.461127198055971</v>
      </c>
      <c r="P77">
        <v>2.390209829726865</v>
      </c>
      <c r="Q77">
        <v>0.17739423403233837</v>
      </c>
      <c r="R77">
        <v>0.58431368959690022</v>
      </c>
      <c r="S77">
        <v>0.2921625938409258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1.3938573078167527</v>
      </c>
      <c r="AC77">
        <v>0.89710330400947957</v>
      </c>
      <c r="AD77">
        <v>0.81367310073594434</v>
      </c>
      <c r="AE77">
        <v>2.2719167491883621</v>
      </c>
      <c r="AF77">
        <v>0.97287065512502546</v>
      </c>
      <c r="AG77">
        <v>2.144737292207437</v>
      </c>
      <c r="AH77">
        <v>2.5732306963055729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3.007802442705072E-2</v>
      </c>
      <c r="AO77">
        <v>0</v>
      </c>
      <c r="AP77">
        <v>0</v>
      </c>
      <c r="AQ77">
        <v>2.7084719164119857</v>
      </c>
      <c r="AR77">
        <v>0</v>
      </c>
      <c r="AS77">
        <v>1.3856027324538291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96.999303903151727</v>
      </c>
      <c r="BA77">
        <v>5.4974653103516218</v>
      </c>
      <c r="BB77">
        <f t="shared" si="1"/>
        <v>126.02084354973505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1.0682143602588186</v>
      </c>
      <c r="H78">
        <v>0</v>
      </c>
      <c r="I78">
        <v>0</v>
      </c>
      <c r="J78">
        <v>0</v>
      </c>
      <c r="K78">
        <v>1.3149666689924517</v>
      </c>
      <c r="L78">
        <v>4.2162262701093134</v>
      </c>
      <c r="M78">
        <v>1.1793084326787588</v>
      </c>
      <c r="N78">
        <v>1.3045055014775826</v>
      </c>
      <c r="O78">
        <v>1.461127198055971</v>
      </c>
      <c r="P78">
        <v>2.390209829726865</v>
      </c>
      <c r="Q78">
        <v>0.17739423403233837</v>
      </c>
      <c r="R78">
        <v>0.58431368959690022</v>
      </c>
      <c r="S78">
        <v>0.2921625938409258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1.2205096309000101</v>
      </c>
      <c r="AE78">
        <v>2.2719167491883621</v>
      </c>
      <c r="AF78">
        <v>1.3620189316825451</v>
      </c>
      <c r="AG78">
        <v>2.144737292207437</v>
      </c>
      <c r="AH78">
        <v>3.3161112031934876</v>
      </c>
      <c r="AI78">
        <v>0</v>
      </c>
      <c r="AJ78">
        <v>0</v>
      </c>
      <c r="AK78">
        <v>3.9194661930747827</v>
      </c>
      <c r="AL78">
        <v>0</v>
      </c>
      <c r="AM78">
        <v>0.69905129970873414</v>
      </c>
      <c r="AN78">
        <v>3.007802442705072E-2</v>
      </c>
      <c r="AO78">
        <v>0</v>
      </c>
      <c r="AP78">
        <v>0</v>
      </c>
      <c r="AQ78">
        <v>2.7084719164119857</v>
      </c>
      <c r="AR78">
        <v>0</v>
      </c>
      <c r="AS78">
        <v>1.3856027324538291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98.057196827384672</v>
      </c>
      <c r="BA78">
        <v>5.6541582935721184</v>
      </c>
      <c r="BB78">
        <f t="shared" si="1"/>
        <v>129.61278652872747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1.0682143602588186</v>
      </c>
      <c r="H79">
        <v>0</v>
      </c>
      <c r="I79">
        <v>0</v>
      </c>
      <c r="J79">
        <v>0</v>
      </c>
      <c r="K79">
        <v>1.3149666689924517</v>
      </c>
      <c r="L79">
        <v>4.2162262701093134</v>
      </c>
      <c r="M79">
        <v>1.1793084326787588</v>
      </c>
      <c r="N79">
        <v>1.3045055014775826</v>
      </c>
      <c r="O79">
        <v>1.461127198055971</v>
      </c>
      <c r="P79">
        <v>2.390209829726865</v>
      </c>
      <c r="Q79">
        <v>0.17739423403233837</v>
      </c>
      <c r="R79">
        <v>0.58431368959690022</v>
      </c>
      <c r="S79">
        <v>0.2921625938409258</v>
      </c>
      <c r="T79">
        <v>0.72051690670006252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1.3620189316825451</v>
      </c>
      <c r="AG79">
        <v>2.144737292207437</v>
      </c>
      <c r="AH79">
        <v>3.3161112031934876</v>
      </c>
      <c r="AI79">
        <v>0.17688546912221731</v>
      </c>
      <c r="AJ79">
        <v>0</v>
      </c>
      <c r="AK79">
        <v>3.9194661930747827</v>
      </c>
      <c r="AL79">
        <v>0</v>
      </c>
      <c r="AM79">
        <v>0.69905129970873414</v>
      </c>
      <c r="AN79">
        <v>3.007802442705072E-2</v>
      </c>
      <c r="AO79">
        <v>0</v>
      </c>
      <c r="AP79">
        <v>0</v>
      </c>
      <c r="AQ79">
        <v>2.7084719164119857</v>
      </c>
      <c r="AR79">
        <v>0</v>
      </c>
      <c r="AS79">
        <v>1.3856027324538291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98.058810269254835</v>
      </c>
      <c r="BA79">
        <v>5.6786253167015044</v>
      </c>
      <c r="BB79">
        <f t="shared" si="1"/>
        <v>130.17365498716237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1.0682143602588186</v>
      </c>
      <c r="H80">
        <v>0</v>
      </c>
      <c r="I80">
        <v>0</v>
      </c>
      <c r="J80">
        <v>0</v>
      </c>
      <c r="K80">
        <v>1.3149666689924517</v>
      </c>
      <c r="L80">
        <v>4.2162262701093134</v>
      </c>
      <c r="M80">
        <v>1.1793084326787588</v>
      </c>
      <c r="N80">
        <v>1.3045055014775826</v>
      </c>
      <c r="O80">
        <v>1.461127198055971</v>
      </c>
      <c r="P80">
        <v>2.390209829726865</v>
      </c>
      <c r="Q80">
        <v>0.17739423403233837</v>
      </c>
      <c r="R80">
        <v>0.58431368959690022</v>
      </c>
      <c r="S80">
        <v>0.2921625938409258</v>
      </c>
      <c r="T80">
        <v>0.72051690670006252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1.3620189316825451</v>
      </c>
      <c r="AG80">
        <v>2.144737292207437</v>
      </c>
      <c r="AH80">
        <v>3.3161112031934876</v>
      </c>
      <c r="AI80">
        <v>0.76650362998027655</v>
      </c>
      <c r="AJ80">
        <v>0</v>
      </c>
      <c r="AK80">
        <v>3.9194661930747827</v>
      </c>
      <c r="AL80">
        <v>0</v>
      </c>
      <c r="AM80">
        <v>0.69905129970873414</v>
      </c>
      <c r="AN80">
        <v>3.007802442705072E-2</v>
      </c>
      <c r="AO80">
        <v>0</v>
      </c>
      <c r="AP80">
        <v>0</v>
      </c>
      <c r="AQ80">
        <v>2.7084719164119857</v>
      </c>
      <c r="AR80">
        <v>0</v>
      </c>
      <c r="AS80">
        <v>1.3856027324538291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98.059612815696099</v>
      </c>
      <c r="BA80">
        <v>5.7033049022666145</v>
      </c>
      <c r="BB80">
        <f t="shared" si="1"/>
        <v>130.73939610889659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1.1736286787726988</v>
      </c>
      <c r="H81">
        <v>0</v>
      </c>
      <c r="I81">
        <v>0</v>
      </c>
      <c r="J81">
        <v>0</v>
      </c>
      <c r="K81">
        <v>1.3149666689924517</v>
      </c>
      <c r="L81">
        <v>4.2162262701093134</v>
      </c>
      <c r="M81">
        <v>1.1793084326787588</v>
      </c>
      <c r="N81">
        <v>1.3045055014775826</v>
      </c>
      <c r="O81">
        <v>1.461127198055971</v>
      </c>
      <c r="P81">
        <v>2.390209829726865</v>
      </c>
      <c r="Q81">
        <v>0.17739423403233837</v>
      </c>
      <c r="R81">
        <v>0.58431368959690022</v>
      </c>
      <c r="S81">
        <v>0.2921625938409258</v>
      </c>
      <c r="T81">
        <v>0.72051690670006252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1.3620189316825451</v>
      </c>
      <c r="AG81">
        <v>2.144737292207437</v>
      </c>
      <c r="AH81">
        <v>3.3161112031934876</v>
      </c>
      <c r="AI81">
        <v>1.5330072599605531</v>
      </c>
      <c r="AJ81">
        <v>0</v>
      </c>
      <c r="AK81">
        <v>3.9194661930747827</v>
      </c>
      <c r="AL81">
        <v>0</v>
      </c>
      <c r="AM81">
        <v>0.69905129970873414</v>
      </c>
      <c r="AN81">
        <v>3.007802442705072E-2</v>
      </c>
      <c r="AO81">
        <v>0</v>
      </c>
      <c r="AP81">
        <v>0</v>
      </c>
      <c r="AQ81">
        <v>2.7084719164119857</v>
      </c>
      <c r="AR81">
        <v>0</v>
      </c>
      <c r="AS81">
        <v>1.3856027324538291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98.063627635149231</v>
      </c>
      <c r="BA81">
        <v>5.73991889196681</v>
      </c>
      <c r="BB81">
        <f t="shared" si="1"/>
        <v>131.57871488714366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1.1736286787726988</v>
      </c>
      <c r="H82">
        <v>0</v>
      </c>
      <c r="I82">
        <v>0</v>
      </c>
      <c r="J82">
        <v>0</v>
      </c>
      <c r="K82">
        <v>1.3149666689924517</v>
      </c>
      <c r="L82">
        <v>4.2162262701093134</v>
      </c>
      <c r="M82">
        <v>1.1793084326787588</v>
      </c>
      <c r="N82">
        <v>1.3045055014775826</v>
      </c>
      <c r="O82">
        <v>1.461127198055971</v>
      </c>
      <c r="P82">
        <v>2.390209829726865</v>
      </c>
      <c r="Q82">
        <v>0.17739423403233837</v>
      </c>
      <c r="R82">
        <v>0.58431368959690022</v>
      </c>
      <c r="S82">
        <v>0.2921625938409258</v>
      </c>
      <c r="T82">
        <v>0.72051690670006252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1.2205096309000101</v>
      </c>
      <c r="AE82">
        <v>2.2719167491883621</v>
      </c>
      <c r="AF82">
        <v>1.3620189316825451</v>
      </c>
      <c r="AG82">
        <v>2.144737292207437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3.007802442705072E-2</v>
      </c>
      <c r="AO82">
        <v>0</v>
      </c>
      <c r="AP82">
        <v>0</v>
      </c>
      <c r="AQ82">
        <v>2.7084719164119857</v>
      </c>
      <c r="AR82">
        <v>0</v>
      </c>
      <c r="AS82">
        <v>1.3856027324538291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98.064591943226873</v>
      </c>
      <c r="BA82">
        <v>5.7229534313945489</v>
      </c>
      <c r="BB82">
        <f t="shared" si="1"/>
        <v>131.18980808522167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1.1736286787726988</v>
      </c>
      <c r="H83">
        <v>0</v>
      </c>
      <c r="I83">
        <v>0</v>
      </c>
      <c r="J83">
        <v>0</v>
      </c>
      <c r="K83">
        <v>1.3149666689924517</v>
      </c>
      <c r="L83">
        <v>4.2162262701093134</v>
      </c>
      <c r="M83">
        <v>1.1793084326787588</v>
      </c>
      <c r="N83">
        <v>1.3045055014775826</v>
      </c>
      <c r="O83">
        <v>1.461127198055971</v>
      </c>
      <c r="P83">
        <v>2.390209829726865</v>
      </c>
      <c r="Q83">
        <v>0.17739423403233837</v>
      </c>
      <c r="R83">
        <v>0.58431368959690022</v>
      </c>
      <c r="S83">
        <v>0.2921625938409258</v>
      </c>
      <c r="T83">
        <v>0.72051690670006252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1.2205096309000101</v>
      </c>
      <c r="AE83">
        <v>2.2719167491883621</v>
      </c>
      <c r="AF83">
        <v>1.3620189316825451</v>
      </c>
      <c r="AG83">
        <v>2.144737292207437</v>
      </c>
      <c r="AH83">
        <v>2.7634259990607388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3.007802442705072E-2</v>
      </c>
      <c r="AO83">
        <v>0</v>
      </c>
      <c r="AP83">
        <v>0</v>
      </c>
      <c r="AQ83">
        <v>2.7084719164119857</v>
      </c>
      <c r="AR83">
        <v>0</v>
      </c>
      <c r="AS83">
        <v>1.3856027324538291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97.662395115842187</v>
      </c>
      <c r="BA83">
        <v>5.6830393624771292</v>
      </c>
      <c r="BB83">
        <f t="shared" si="1"/>
        <v>130.2748401226217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1.1736286787726988</v>
      </c>
      <c r="H84">
        <v>0</v>
      </c>
      <c r="I84">
        <v>0</v>
      </c>
      <c r="J84">
        <v>0</v>
      </c>
      <c r="K84">
        <v>1.3149666689924517</v>
      </c>
      <c r="L84">
        <v>4.2162262701093134</v>
      </c>
      <c r="M84">
        <v>1.1793084326787588</v>
      </c>
      <c r="N84">
        <v>1.3045055014775826</v>
      </c>
      <c r="O84">
        <v>1.461127198055971</v>
      </c>
      <c r="P84">
        <v>2.390209829726865</v>
      </c>
      <c r="Q84">
        <v>0.17739423403233837</v>
      </c>
      <c r="R84">
        <v>0.58431368959690022</v>
      </c>
      <c r="S84">
        <v>0.2921625938409258</v>
      </c>
      <c r="T84">
        <v>0.72051690670006252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0.81367310073594434</v>
      </c>
      <c r="AE84">
        <v>2.2719167491883621</v>
      </c>
      <c r="AF84">
        <v>1.3620189316825451</v>
      </c>
      <c r="AG84">
        <v>2.144737292207437</v>
      </c>
      <c r="AH84">
        <v>2.7634259990607388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3.007802442705072E-2</v>
      </c>
      <c r="AO84">
        <v>0</v>
      </c>
      <c r="AP84">
        <v>0</v>
      </c>
      <c r="AQ84">
        <v>2.7084719164119857</v>
      </c>
      <c r="AR84">
        <v>0</v>
      </c>
      <c r="AS84">
        <v>1.3856027324538291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98.173770611563299</v>
      </c>
      <c r="BA84">
        <v>5.6874090912374022</v>
      </c>
      <c r="BB84">
        <f t="shared" si="1"/>
        <v>130.37500935941844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1.1736286787726988</v>
      </c>
      <c r="H85">
        <v>0</v>
      </c>
      <c r="I85">
        <v>0</v>
      </c>
      <c r="J85">
        <v>0</v>
      </c>
      <c r="K85">
        <v>1.3149666689924517</v>
      </c>
      <c r="L85">
        <v>4.2162262701093134</v>
      </c>
      <c r="M85">
        <v>1.1793084326787588</v>
      </c>
      <c r="N85">
        <v>1.3045055014775826</v>
      </c>
      <c r="O85">
        <v>1.461127198055971</v>
      </c>
      <c r="P85">
        <v>2.390209829726865</v>
      </c>
      <c r="Q85">
        <v>0.17739423403233837</v>
      </c>
      <c r="R85">
        <v>0.58431368959690022</v>
      </c>
      <c r="S85">
        <v>0.2921625938409258</v>
      </c>
      <c r="T85">
        <v>0.72051690670006252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0.81367310073594434</v>
      </c>
      <c r="AE85">
        <v>2.2719167491883621</v>
      </c>
      <c r="AF85">
        <v>1.3620189316825451</v>
      </c>
      <c r="AG85">
        <v>2.144737292207437</v>
      </c>
      <c r="AH85">
        <v>2.2107407949279896</v>
      </c>
      <c r="AI85">
        <v>0.76650362998027655</v>
      </c>
      <c r="AJ85">
        <v>0</v>
      </c>
      <c r="AK85">
        <v>3.9194661930747827</v>
      </c>
      <c r="AL85">
        <v>0</v>
      </c>
      <c r="AM85">
        <v>0.69905129970873414</v>
      </c>
      <c r="AN85">
        <v>3.007802442705072E-2</v>
      </c>
      <c r="AO85">
        <v>0</v>
      </c>
      <c r="AP85">
        <v>0</v>
      </c>
      <c r="AQ85">
        <v>2.7084719164119857</v>
      </c>
      <c r="AR85">
        <v>0</v>
      </c>
      <c r="AS85">
        <v>1.3856027324538291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97.276161552911674</v>
      </c>
      <c r="BA85">
        <v>5.5947469393198404</v>
      </c>
      <c r="BB85">
        <f t="shared" si="1"/>
        <v>128.25087361857138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1.1736286787726988</v>
      </c>
      <c r="H86">
        <v>0</v>
      </c>
      <c r="I86">
        <v>0</v>
      </c>
      <c r="J86">
        <v>0</v>
      </c>
      <c r="K86">
        <v>1.3149666689924517</v>
      </c>
      <c r="L86">
        <v>4.2162262701093134</v>
      </c>
      <c r="M86">
        <v>1.1793084326787588</v>
      </c>
      <c r="N86">
        <v>1.3045055014775826</v>
      </c>
      <c r="O86">
        <v>1.461127198055971</v>
      </c>
      <c r="P86">
        <v>2.390209829726865</v>
      </c>
      <c r="Q86">
        <v>0.17739423403233837</v>
      </c>
      <c r="R86">
        <v>0.58431368959690022</v>
      </c>
      <c r="S86">
        <v>0.2921625938409258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0.40683653016406562</v>
      </c>
      <c r="AE86">
        <v>2.2719167491883621</v>
      </c>
      <c r="AF86">
        <v>0.97287065512502546</v>
      </c>
      <c r="AG86">
        <v>2.144737292207437</v>
      </c>
      <c r="AH86">
        <v>1.6580556123982466</v>
      </c>
      <c r="AI86">
        <v>0.17688546912221731</v>
      </c>
      <c r="AJ86">
        <v>0</v>
      </c>
      <c r="AK86">
        <v>3.9194661930747827</v>
      </c>
      <c r="AL86">
        <v>0</v>
      </c>
      <c r="AM86">
        <v>0.69905129970873414</v>
      </c>
      <c r="AN86">
        <v>3.007802442705072E-2</v>
      </c>
      <c r="AO86">
        <v>0</v>
      </c>
      <c r="AP86">
        <v>0</v>
      </c>
      <c r="AQ86">
        <v>2.0313539373089888</v>
      </c>
      <c r="AR86">
        <v>0</v>
      </c>
      <c r="AS86">
        <v>1.3856027324538291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96.368115216030048</v>
      </c>
      <c r="BA86">
        <v>5.447466624548067</v>
      </c>
      <c r="BB86">
        <f t="shared" si="1"/>
        <v>124.87470142684131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1.221057925457075</v>
      </c>
      <c r="H87">
        <v>0</v>
      </c>
      <c r="I87">
        <v>0</v>
      </c>
      <c r="J87">
        <v>2.8656972811973738E-4</v>
      </c>
      <c r="K87">
        <v>1.3149666689924517</v>
      </c>
      <c r="L87">
        <v>4.2162262701093134</v>
      </c>
      <c r="M87">
        <v>1.1793084326787588</v>
      </c>
      <c r="N87">
        <v>1.3045055014775826</v>
      </c>
      <c r="O87">
        <v>1.461127198055971</v>
      </c>
      <c r="P87">
        <v>2.390209829726865</v>
      </c>
      <c r="Q87">
        <v>0.17739423403233837</v>
      </c>
      <c r="R87">
        <v>0.58431368959690022</v>
      </c>
      <c r="S87">
        <v>0.2921625938409258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1.3456845133538244</v>
      </c>
      <c r="AD87">
        <v>0.40683653016406562</v>
      </c>
      <c r="AE87">
        <v>2.2719167491883621</v>
      </c>
      <c r="AF87">
        <v>0.97287065512502546</v>
      </c>
      <c r="AG87">
        <v>2.144737292207437</v>
      </c>
      <c r="AH87">
        <v>0.88384880306825286</v>
      </c>
      <c r="AI87">
        <v>0</v>
      </c>
      <c r="AJ87">
        <v>0</v>
      </c>
      <c r="AK87">
        <v>3.9194661930747827</v>
      </c>
      <c r="AL87">
        <v>0</v>
      </c>
      <c r="AM87">
        <v>0.69905129970873414</v>
      </c>
      <c r="AN87">
        <v>3.007802442705072E-2</v>
      </c>
      <c r="AO87">
        <v>0</v>
      </c>
      <c r="AP87">
        <v>0</v>
      </c>
      <c r="AQ87">
        <v>1.3542359582059929</v>
      </c>
      <c r="AR87">
        <v>0</v>
      </c>
      <c r="AS87">
        <v>1.3856027324538291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94.83299415570859</v>
      </c>
      <c r="BA87">
        <v>5.3172338965868668</v>
      </c>
      <c r="BB87">
        <f t="shared" si="1"/>
        <v>121.88931865333835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1.221065846554148</v>
      </c>
      <c r="H88">
        <v>0</v>
      </c>
      <c r="I88">
        <v>0</v>
      </c>
      <c r="J88">
        <v>0</v>
      </c>
      <c r="K88">
        <v>1.3149666689924517</v>
      </c>
      <c r="L88">
        <v>4.2162262701093134</v>
      </c>
      <c r="M88">
        <v>1.1793084326787588</v>
      </c>
      <c r="N88">
        <v>1.3045055014775826</v>
      </c>
      <c r="O88">
        <v>1.461127198055971</v>
      </c>
      <c r="P88">
        <v>2.390209829726865</v>
      </c>
      <c r="Q88">
        <v>0.17739423403233837</v>
      </c>
      <c r="R88">
        <v>0.58431368959690022</v>
      </c>
      <c r="S88">
        <v>0.2921625938409258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1.3456845133538244</v>
      </c>
      <c r="AD88">
        <v>0.40683653016406562</v>
      </c>
      <c r="AE88">
        <v>2.2719167491883621</v>
      </c>
      <c r="AF88">
        <v>0.97287065512502546</v>
      </c>
      <c r="AG88">
        <v>2.144737292207437</v>
      </c>
      <c r="AH88">
        <v>0.88384880306825286</v>
      </c>
      <c r="AI88">
        <v>0</v>
      </c>
      <c r="AJ88">
        <v>0</v>
      </c>
      <c r="AK88">
        <v>3.9194661930747827</v>
      </c>
      <c r="AL88">
        <v>0</v>
      </c>
      <c r="AM88">
        <v>0.69905129970873414</v>
      </c>
      <c r="AN88">
        <v>3.007802442705072E-2</v>
      </c>
      <c r="AO88">
        <v>0</v>
      </c>
      <c r="AP88">
        <v>0</v>
      </c>
      <c r="AQ88">
        <v>0</v>
      </c>
      <c r="AR88">
        <v>0</v>
      </c>
      <c r="AS88">
        <v>1.3856027324538291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94.83299415570859</v>
      </c>
      <c r="BA88">
        <v>5.2606151860210781</v>
      </c>
      <c r="BB88">
        <f t="shared" si="1"/>
        <v>120.59142275706709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1.221065846554148</v>
      </c>
      <c r="H89">
        <v>0</v>
      </c>
      <c r="I89">
        <v>0</v>
      </c>
      <c r="J89">
        <v>0</v>
      </c>
      <c r="K89">
        <v>1.3149666689924517</v>
      </c>
      <c r="L89">
        <v>4.2162262701093134</v>
      </c>
      <c r="M89">
        <v>1.1793084326787588</v>
      </c>
      <c r="N89">
        <v>1.3045055014775826</v>
      </c>
      <c r="O89">
        <v>1.461127198055971</v>
      </c>
      <c r="P89">
        <v>2.390209829726865</v>
      </c>
      <c r="Q89">
        <v>0.17739423403233837</v>
      </c>
      <c r="R89">
        <v>0.58431368959690022</v>
      </c>
      <c r="S89">
        <v>0.2921625938409258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0.89621887832192815</v>
      </c>
      <c r="AD89">
        <v>0.40683653016406562</v>
      </c>
      <c r="AE89">
        <v>2.2719167491883621</v>
      </c>
      <c r="AF89">
        <v>0.97287065512502546</v>
      </c>
      <c r="AG89">
        <v>2.144737292207437</v>
      </c>
      <c r="AH89">
        <v>0.88384880306825286</v>
      </c>
      <c r="AI89">
        <v>0</v>
      </c>
      <c r="AJ89">
        <v>0</v>
      </c>
      <c r="AK89">
        <v>3.9194661930747827</v>
      </c>
      <c r="AL89">
        <v>0</v>
      </c>
      <c r="AM89">
        <v>0.69905129970873414</v>
      </c>
      <c r="AN89">
        <v>3.007802442705072E-2</v>
      </c>
      <c r="AO89">
        <v>0</v>
      </c>
      <c r="AP89">
        <v>0</v>
      </c>
      <c r="AQ89">
        <v>0</v>
      </c>
      <c r="AR89">
        <v>0</v>
      </c>
      <c r="AS89">
        <v>1.3856027324538291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94.760014610728447</v>
      </c>
      <c r="BA89">
        <v>5.2387769774965758</v>
      </c>
      <c r="BB89">
        <f t="shared" si="1"/>
        <v>120.09081578557957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1.221065846554148</v>
      </c>
      <c r="H90">
        <v>0</v>
      </c>
      <c r="I90">
        <v>0</v>
      </c>
      <c r="J90">
        <v>0</v>
      </c>
      <c r="K90">
        <v>1.3149666689924517</v>
      </c>
      <c r="L90">
        <v>4.2162262701093134</v>
      </c>
      <c r="M90">
        <v>1.1793084326787588</v>
      </c>
      <c r="N90">
        <v>1.3045055014775826</v>
      </c>
      <c r="O90">
        <v>1.461127198055971</v>
      </c>
      <c r="P90">
        <v>2.390209829726865</v>
      </c>
      <c r="Q90">
        <v>0.17739423403233837</v>
      </c>
      <c r="R90">
        <v>0.58431368959690022</v>
      </c>
      <c r="S90">
        <v>0.2921625938409258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0.89621887832192815</v>
      </c>
      <c r="AD90">
        <v>0.40683653016406562</v>
      </c>
      <c r="AE90">
        <v>2.2719167491883621</v>
      </c>
      <c r="AF90">
        <v>0.97287065512502546</v>
      </c>
      <c r="AG90">
        <v>2.144737292207437</v>
      </c>
      <c r="AH90">
        <v>0.94426376862867878</v>
      </c>
      <c r="AI90">
        <v>0</v>
      </c>
      <c r="AJ90">
        <v>0</v>
      </c>
      <c r="AK90">
        <v>3.9194661930747827</v>
      </c>
      <c r="AL90">
        <v>0</v>
      </c>
      <c r="AM90">
        <v>0.69905129970873414</v>
      </c>
      <c r="AN90">
        <v>3.007802442705072E-2</v>
      </c>
      <c r="AO90">
        <v>0</v>
      </c>
      <c r="AP90">
        <v>0</v>
      </c>
      <c r="AQ90">
        <v>0</v>
      </c>
      <c r="AR90">
        <v>0</v>
      </c>
      <c r="AS90">
        <v>1.3856027324538291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94.855237946149018</v>
      </c>
      <c r="BA90">
        <v>5.2452826584775796</v>
      </c>
      <c r="BB90">
        <f t="shared" si="1"/>
        <v>120.23994840557955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1.221065846554148</v>
      </c>
      <c r="H91">
        <v>0</v>
      </c>
      <c r="I91">
        <v>0</v>
      </c>
      <c r="J91">
        <v>0</v>
      </c>
      <c r="K91">
        <v>1.3149666689924517</v>
      </c>
      <c r="L91">
        <v>4.2162262701093134</v>
      </c>
      <c r="M91">
        <v>1.1793084326787588</v>
      </c>
      <c r="N91">
        <v>1.3045055014775826</v>
      </c>
      <c r="O91">
        <v>1.461127198055971</v>
      </c>
      <c r="P91">
        <v>2.390209829726865</v>
      </c>
      <c r="Q91">
        <v>0.17739423403233837</v>
      </c>
      <c r="R91">
        <v>0.58431368959690022</v>
      </c>
      <c r="S91">
        <v>0.2921625938409258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0.89621887832192815</v>
      </c>
      <c r="AD91">
        <v>0.40683653016406562</v>
      </c>
      <c r="AE91">
        <v>2.2719167491883621</v>
      </c>
      <c r="AF91">
        <v>0.97287065512502546</v>
      </c>
      <c r="AG91">
        <v>2.144737292207437</v>
      </c>
      <c r="AH91">
        <v>1.1053704082654976</v>
      </c>
      <c r="AI91">
        <v>0</v>
      </c>
      <c r="AJ91">
        <v>0</v>
      </c>
      <c r="AK91">
        <v>3.9194661930747827</v>
      </c>
      <c r="AL91">
        <v>0</v>
      </c>
      <c r="AM91">
        <v>0.69905129970873414</v>
      </c>
      <c r="AN91">
        <v>3.007802442705072E-2</v>
      </c>
      <c r="AO91">
        <v>0</v>
      </c>
      <c r="AP91">
        <v>0</v>
      </c>
      <c r="AQ91">
        <v>0</v>
      </c>
      <c r="AR91">
        <v>0</v>
      </c>
      <c r="AS91">
        <v>1.3856027324538291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95.054735963264449</v>
      </c>
      <c r="BA91">
        <v>5.2603559331298317</v>
      </c>
      <c r="BB91">
        <f t="shared" si="1"/>
        <v>120.58547978767956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1.221065846554148</v>
      </c>
      <c r="H92">
        <v>0</v>
      </c>
      <c r="I92">
        <v>0</v>
      </c>
      <c r="J92">
        <v>0</v>
      </c>
      <c r="K92">
        <v>1.3149666689924517</v>
      </c>
      <c r="L92">
        <v>4.2162262701093134</v>
      </c>
      <c r="M92">
        <v>1.1793084326787588</v>
      </c>
      <c r="N92">
        <v>1.3045055014775826</v>
      </c>
      <c r="O92">
        <v>1.461127198055971</v>
      </c>
      <c r="P92">
        <v>2.390209829726865</v>
      </c>
      <c r="Q92">
        <v>0.17739423403233837</v>
      </c>
      <c r="R92">
        <v>0.58431368959690022</v>
      </c>
      <c r="S92">
        <v>0.2921625938409258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1.3938573078167527</v>
      </c>
      <c r="AC92">
        <v>0.89621887832192815</v>
      </c>
      <c r="AD92">
        <v>0.40683653016406562</v>
      </c>
      <c r="AE92">
        <v>2.2719167491883621</v>
      </c>
      <c r="AF92">
        <v>0.97287065512502546</v>
      </c>
      <c r="AG92">
        <v>2.144737292207437</v>
      </c>
      <c r="AH92">
        <v>1.1053704082654976</v>
      </c>
      <c r="AI92">
        <v>0</v>
      </c>
      <c r="AJ92">
        <v>0</v>
      </c>
      <c r="AK92">
        <v>3.9194661930747827</v>
      </c>
      <c r="AL92">
        <v>0</v>
      </c>
      <c r="AM92">
        <v>0.69905129970873414</v>
      </c>
      <c r="AN92">
        <v>3.007802442705072E-2</v>
      </c>
      <c r="AO92">
        <v>0</v>
      </c>
      <c r="AP92">
        <v>0</v>
      </c>
      <c r="AQ92">
        <v>0</v>
      </c>
      <c r="AR92">
        <v>0</v>
      </c>
      <c r="AS92">
        <v>1.3856027324538291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95.142212481736564</v>
      </c>
      <c r="BA92">
        <v>5.2346146572738643</v>
      </c>
      <c r="BB92">
        <f t="shared" si="1"/>
        <v>119.99540106698147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1.221065846554148</v>
      </c>
      <c r="H93">
        <v>0</v>
      </c>
      <c r="I93">
        <v>0</v>
      </c>
      <c r="J93">
        <v>0</v>
      </c>
      <c r="K93">
        <v>1.3149666689924517</v>
      </c>
      <c r="L93">
        <v>4.2162262701093134</v>
      </c>
      <c r="M93">
        <v>1.1793084326787588</v>
      </c>
      <c r="N93">
        <v>1.3045055014775826</v>
      </c>
      <c r="O93">
        <v>1.461127198055971</v>
      </c>
      <c r="P93">
        <v>2.390209829726865</v>
      </c>
      <c r="Q93">
        <v>0.17739423403233837</v>
      </c>
      <c r="R93">
        <v>0.58431368959690022</v>
      </c>
      <c r="S93">
        <v>0.2921625938409258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1.3938573078167527</v>
      </c>
      <c r="AC93">
        <v>0.89621887832192815</v>
      </c>
      <c r="AD93">
        <v>0.40683653016406562</v>
      </c>
      <c r="AE93">
        <v>2.2719167491883621</v>
      </c>
      <c r="AF93">
        <v>0.97287065512502546</v>
      </c>
      <c r="AG93">
        <v>2.144737292207437</v>
      </c>
      <c r="AH93">
        <v>1.1053704082654976</v>
      </c>
      <c r="AI93">
        <v>0</v>
      </c>
      <c r="AJ93">
        <v>0</v>
      </c>
      <c r="AK93">
        <v>3.9194661930747827</v>
      </c>
      <c r="AL93">
        <v>0</v>
      </c>
      <c r="AM93">
        <v>0.69905129970873414</v>
      </c>
      <c r="AN93">
        <v>3.007802442705072E-2</v>
      </c>
      <c r="AO93">
        <v>0</v>
      </c>
      <c r="AP93">
        <v>0</v>
      </c>
      <c r="AQ93">
        <v>0</v>
      </c>
      <c r="AR93">
        <v>0</v>
      </c>
      <c r="AS93">
        <v>1.3856027324538291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95.104029430181583</v>
      </c>
      <c r="BA93">
        <v>5.2330186057188666</v>
      </c>
      <c r="BB93">
        <f t="shared" si="1"/>
        <v>119.9588140669815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1.221065846554148</v>
      </c>
      <c r="H94">
        <v>0</v>
      </c>
      <c r="I94">
        <v>0</v>
      </c>
      <c r="J94">
        <v>0</v>
      </c>
      <c r="K94">
        <v>1.3149666689924517</v>
      </c>
      <c r="L94">
        <v>4.2162262701093134</v>
      </c>
      <c r="M94">
        <v>1.1793084326787588</v>
      </c>
      <c r="N94">
        <v>1.3045055014775826</v>
      </c>
      <c r="O94">
        <v>1.461127198055971</v>
      </c>
      <c r="P94">
        <v>2.390209829726865</v>
      </c>
      <c r="Q94">
        <v>0.17739423403233837</v>
      </c>
      <c r="R94">
        <v>0.58431368959690022</v>
      </c>
      <c r="S94">
        <v>0.2921625938409258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1.3938573078167527</v>
      </c>
      <c r="AC94">
        <v>0.89621887832192815</v>
      </c>
      <c r="AD94">
        <v>0.40683653016406562</v>
      </c>
      <c r="AE94">
        <v>2.2719167491883621</v>
      </c>
      <c r="AF94">
        <v>0.97287065512502546</v>
      </c>
      <c r="AG94">
        <v>2.144737292207437</v>
      </c>
      <c r="AH94">
        <v>1.1053704082654976</v>
      </c>
      <c r="AI94">
        <v>0</v>
      </c>
      <c r="AJ94">
        <v>0</v>
      </c>
      <c r="AK94">
        <v>3.9194661930747827</v>
      </c>
      <c r="AL94">
        <v>0</v>
      </c>
      <c r="AM94">
        <v>0.69905129970873414</v>
      </c>
      <c r="AN94">
        <v>3.007802442705072E-2</v>
      </c>
      <c r="AO94">
        <v>0</v>
      </c>
      <c r="AP94">
        <v>0</v>
      </c>
      <c r="AQ94">
        <v>0</v>
      </c>
      <c r="AR94">
        <v>0</v>
      </c>
      <c r="AS94">
        <v>1.3856027324538291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95.05088603631809</v>
      </c>
      <c r="BA94">
        <v>5.2307972118553732</v>
      </c>
      <c r="BB94">
        <f t="shared" si="1"/>
        <v>119.90789206698149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1.221065846554148</v>
      </c>
      <c r="H95">
        <v>0</v>
      </c>
      <c r="I95">
        <v>0</v>
      </c>
      <c r="J95">
        <v>0</v>
      </c>
      <c r="K95">
        <v>1.3149666689924517</v>
      </c>
      <c r="L95">
        <v>4.2162262701093134</v>
      </c>
      <c r="M95">
        <v>1.1793084326787588</v>
      </c>
      <c r="N95">
        <v>1.3045055014775826</v>
      </c>
      <c r="O95">
        <v>1.461127198055971</v>
      </c>
      <c r="P95">
        <v>2.390209829726865</v>
      </c>
      <c r="Q95">
        <v>0.17739423403233837</v>
      </c>
      <c r="R95">
        <v>0.58431368959690022</v>
      </c>
      <c r="S95">
        <v>0.2921625938409258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1.3938573078167527</v>
      </c>
      <c r="AC95">
        <v>0.89621887832192815</v>
      </c>
      <c r="AD95">
        <v>0</v>
      </c>
      <c r="AE95">
        <v>2.2719167491883621</v>
      </c>
      <c r="AF95">
        <v>0.97287065512502546</v>
      </c>
      <c r="AG95">
        <v>2.144737292207437</v>
      </c>
      <c r="AH95">
        <v>0.5526852041327488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3.007802442705072E-2</v>
      </c>
      <c r="AO95">
        <v>0</v>
      </c>
      <c r="AP95">
        <v>0</v>
      </c>
      <c r="AQ95">
        <v>0</v>
      </c>
      <c r="AR95">
        <v>0</v>
      </c>
      <c r="AS95">
        <v>1.3856027324538291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92.322442078897907</v>
      </c>
      <c r="BA95">
        <v>5.0766402459416007</v>
      </c>
      <c r="BB95">
        <f t="shared" si="1"/>
        <v>116.37408334117828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1.221065846554148</v>
      </c>
      <c r="H96">
        <v>0</v>
      </c>
      <c r="I96">
        <v>0</v>
      </c>
      <c r="J96">
        <v>0</v>
      </c>
      <c r="K96">
        <v>1.3149666689924517</v>
      </c>
      <c r="L96">
        <v>4.2162262701093134</v>
      </c>
      <c r="M96">
        <v>1.1793084326787588</v>
      </c>
      <c r="N96">
        <v>1.3045055014775826</v>
      </c>
      <c r="O96">
        <v>1.461127198055971</v>
      </c>
      <c r="P96">
        <v>2.390209829726865</v>
      </c>
      <c r="Q96">
        <v>0.17739423403233837</v>
      </c>
      <c r="R96">
        <v>0.58431368959690022</v>
      </c>
      <c r="S96">
        <v>0.2921625938409258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1.3938573078167527</v>
      </c>
      <c r="AC96">
        <v>0.89621887832192815</v>
      </c>
      <c r="AD96">
        <v>0</v>
      </c>
      <c r="AE96">
        <v>2.2719167491883621</v>
      </c>
      <c r="AF96">
        <v>0.6382031546945699</v>
      </c>
      <c r="AG96">
        <v>2.144737292207437</v>
      </c>
      <c r="AH96">
        <v>0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3.007802442705072E-2</v>
      </c>
      <c r="AO96">
        <v>0</v>
      </c>
      <c r="AP96">
        <v>0</v>
      </c>
      <c r="AQ96">
        <v>0</v>
      </c>
      <c r="AR96">
        <v>0</v>
      </c>
      <c r="AS96">
        <v>1.3856027324538291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89.709062826132325</v>
      </c>
      <c r="BA96">
        <v>4.9303096501252686</v>
      </c>
      <c r="BB96">
        <f t="shared" si="1"/>
        <v>113.01968197966582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1.221065846554148</v>
      </c>
      <c r="H97">
        <v>0</v>
      </c>
      <c r="I97">
        <v>0</v>
      </c>
      <c r="J97">
        <v>0</v>
      </c>
      <c r="K97">
        <v>1.3149666689924517</v>
      </c>
      <c r="L97">
        <v>4.2162262701093134</v>
      </c>
      <c r="M97">
        <v>1.1793084326787588</v>
      </c>
      <c r="N97">
        <v>1.3045055014775826</v>
      </c>
      <c r="O97">
        <v>1.461127198055971</v>
      </c>
      <c r="P97">
        <v>2.390209829726865</v>
      </c>
      <c r="Q97">
        <v>0.17739423403233837</v>
      </c>
      <c r="R97">
        <v>0.58431368959690022</v>
      </c>
      <c r="S97">
        <v>0.2921625938409258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1.3938573078167527</v>
      </c>
      <c r="AC97">
        <v>0.89621887832192815</v>
      </c>
      <c r="AD97">
        <v>0</v>
      </c>
      <c r="AE97">
        <v>2.2719167491883621</v>
      </c>
      <c r="AF97">
        <v>0.319101595481672</v>
      </c>
      <c r="AG97">
        <v>2.144737292207437</v>
      </c>
      <c r="AH97">
        <v>0</v>
      </c>
      <c r="AI97">
        <v>0</v>
      </c>
      <c r="AJ97">
        <v>0</v>
      </c>
      <c r="AK97">
        <v>3.9194661930747827</v>
      </c>
      <c r="AL97">
        <v>0</v>
      </c>
      <c r="AM97">
        <v>0.69905129970873414</v>
      </c>
      <c r="AN97">
        <v>3.007802442705072E-2</v>
      </c>
      <c r="AO97">
        <v>0</v>
      </c>
      <c r="AP97">
        <v>0</v>
      </c>
      <c r="AQ97">
        <v>0</v>
      </c>
      <c r="AR97">
        <v>0</v>
      </c>
      <c r="AS97">
        <v>1.3856027324538291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87.708261323314531</v>
      </c>
      <c r="BA97">
        <v>4.8333377021323791</v>
      </c>
      <c r="BB97">
        <f t="shared" si="1"/>
        <v>110.79675086562801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1.221065846554148</v>
      </c>
      <c r="H98">
        <v>0</v>
      </c>
      <c r="I98">
        <v>0</v>
      </c>
      <c r="J98">
        <v>0</v>
      </c>
      <c r="K98">
        <v>1.3149666689924517</v>
      </c>
      <c r="L98">
        <v>4.2162262701093134</v>
      </c>
      <c r="M98">
        <v>1.1793084326787588</v>
      </c>
      <c r="N98">
        <v>1.3045055014775826</v>
      </c>
      <c r="O98">
        <v>1.461127198055971</v>
      </c>
      <c r="P98">
        <v>2.390209829726865</v>
      </c>
      <c r="Q98">
        <v>0.17739423403233837</v>
      </c>
      <c r="R98">
        <v>0.58431368959690022</v>
      </c>
      <c r="S98">
        <v>0.2921625938409258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1.3938573078167527</v>
      </c>
      <c r="AC98">
        <v>0.44810946002006052</v>
      </c>
      <c r="AD98">
        <v>0</v>
      </c>
      <c r="AE98">
        <v>2.2719167491883621</v>
      </c>
      <c r="AF98">
        <v>0.319101595481672</v>
      </c>
      <c r="AG98">
        <v>2.144737292207437</v>
      </c>
      <c r="AH98">
        <v>0</v>
      </c>
      <c r="AI98">
        <v>0</v>
      </c>
      <c r="AJ98">
        <v>0</v>
      </c>
      <c r="AK98">
        <v>3.9194661930747827</v>
      </c>
      <c r="AL98">
        <v>0</v>
      </c>
      <c r="AM98">
        <v>0.69905129970873414</v>
      </c>
      <c r="AN98">
        <v>3.007802442705072E-2</v>
      </c>
      <c r="AO98">
        <v>0</v>
      </c>
      <c r="AP98">
        <v>0</v>
      </c>
      <c r="AQ98">
        <v>0</v>
      </c>
      <c r="AR98">
        <v>0</v>
      </c>
      <c r="AS98">
        <v>1.3856027324538291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87.708261323314531</v>
      </c>
      <c r="BA98">
        <v>4.8146067284473606</v>
      </c>
      <c r="BB98">
        <f t="shared" si="1"/>
        <v>110.36737242101117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2.0428004837200774E-2</v>
      </c>
      <c r="H99">
        <f t="shared" si="2"/>
        <v>0</v>
      </c>
      <c r="I99">
        <f t="shared" si="2"/>
        <v>1.9288055000681367E-2</v>
      </c>
      <c r="J99">
        <f t="shared" si="2"/>
        <v>7.1642432029934349E-8</v>
      </c>
      <c r="K99">
        <f t="shared" si="2"/>
        <v>3.1953226711015609E-2</v>
      </c>
      <c r="L99">
        <f t="shared" si="2"/>
        <v>0.10125741041663712</v>
      </c>
      <c r="M99">
        <f t="shared" si="2"/>
        <v>2.8303402384290147E-2</v>
      </c>
      <c r="N99">
        <f t="shared" si="2"/>
        <v>3.1308132035461948E-2</v>
      </c>
      <c r="O99">
        <f t="shared" si="2"/>
        <v>3.5067052753343361E-2</v>
      </c>
      <c r="P99">
        <f t="shared" si="2"/>
        <v>5.7365035913444856E-2</v>
      </c>
      <c r="Q99">
        <f t="shared" si="2"/>
        <v>4.3061868488726623E-3</v>
      </c>
      <c r="R99">
        <f t="shared" si="2"/>
        <v>1.4016457395732025E-2</v>
      </c>
      <c r="S99">
        <f t="shared" si="2"/>
        <v>7.0595578046454416E-3</v>
      </c>
      <c r="T99">
        <f t="shared" si="2"/>
        <v>1.7279778241959677E-2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1.9457398733306836E-2</v>
      </c>
      <c r="AC99">
        <f t="shared" si="2"/>
        <v>1.1022519789831703E-2</v>
      </c>
      <c r="AD99">
        <f t="shared" si="2"/>
        <v>9.0521130385973307E-3</v>
      </c>
      <c r="AE99">
        <f t="shared" si="2"/>
        <v>2.8377556111444917E-2</v>
      </c>
      <c r="AF99">
        <f t="shared" si="2"/>
        <v>1.0429173697494899E-2</v>
      </c>
      <c r="AG99">
        <f t="shared" si="2"/>
        <v>5.1473695012978375E-2</v>
      </c>
      <c r="AH99">
        <f t="shared" si="2"/>
        <v>2.2152159877035053E-2</v>
      </c>
      <c r="AI99">
        <f t="shared" si="2"/>
        <v>4.3115829290714548E-3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7.2187287688791442E-4</v>
      </c>
      <c r="AO99">
        <f t="shared" si="2"/>
        <v>0</v>
      </c>
      <c r="AP99">
        <f t="shared" si="2"/>
        <v>0</v>
      </c>
      <c r="AQ99">
        <f t="shared" si="2"/>
        <v>2.5899762700689583E-2</v>
      </c>
      <c r="AR99">
        <f t="shared" si="2"/>
        <v>0</v>
      </c>
      <c r="AS99">
        <f t="shared" si="2"/>
        <v>3.3559534042270009E-2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2.2090614871634315</v>
      </c>
      <c r="BA99">
        <f t="shared" si="2"/>
        <v>0.12138701807743632</v>
      </c>
      <c r="BB99">
        <f t="shared" si="1"/>
        <v>2.7826086297081245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15.073532665414318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0.63007366541431686</v>
      </c>
      <c r="BB3">
        <f>SUM(B3:AZ3)-BA3</f>
        <v>14.443459000000001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15.073532665414318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0.63007366541431686</v>
      </c>
      <c r="BB4">
        <f t="shared" ref="BB4:BB67" si="0">SUM(B4:AZ4)-BA4</f>
        <v>14.443459000000001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14.972793780004173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0.62586278000417295</v>
      </c>
      <c r="BB5">
        <f t="shared" si="0"/>
        <v>14.346931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15.073532665414318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0.63007366541431686</v>
      </c>
      <c r="BB6">
        <f t="shared" si="0"/>
        <v>14.443459000000001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13.180019828845751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0.55092482884575134</v>
      </c>
      <c r="BB7">
        <f t="shared" si="0"/>
        <v>12.629095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13.812757253183051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0.5773732531830511</v>
      </c>
      <c r="BB8">
        <f t="shared" si="0"/>
        <v>13.235384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13.127460864120225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0.54872786412022556</v>
      </c>
      <c r="BB9">
        <f t="shared" si="0"/>
        <v>12.578733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12.947456689626382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0.5412036896263821</v>
      </c>
      <c r="BB10">
        <f t="shared" si="0"/>
        <v>12.406253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13.838609893550407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0.57845389355040666</v>
      </c>
      <c r="BB11">
        <f t="shared" si="0"/>
        <v>13.260156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12.944358171571695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0.54107417157169557</v>
      </c>
      <c r="BB12">
        <f t="shared" si="0"/>
        <v>12.403283999999999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13.199568983510748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0.55174198351074821</v>
      </c>
      <c r="BB13">
        <f t="shared" si="0"/>
        <v>12.647826999999999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13.827286579002296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0.57798057900229516</v>
      </c>
      <c r="BB14">
        <f t="shared" si="0"/>
        <v>13.249306000000001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15.073532665414318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0.63007366541431686</v>
      </c>
      <c r="BB15">
        <f t="shared" si="0"/>
        <v>14.443459000000001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15.073532665414318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0.63007366541431686</v>
      </c>
      <c r="BB16">
        <f t="shared" si="0"/>
        <v>14.443459000000001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15.073532665414318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0.63007366541431686</v>
      </c>
      <c r="BB17">
        <f t="shared" si="0"/>
        <v>14.443459000000001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15.073532665414318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0.63007366541431686</v>
      </c>
      <c r="BB18">
        <f t="shared" si="0"/>
        <v>14.443459000000001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15.073532665414318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0.63007366541431686</v>
      </c>
      <c r="BB19">
        <f t="shared" si="0"/>
        <v>14.443459000000001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15.073532665414318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0.63007366541431686</v>
      </c>
      <c r="BB20">
        <f t="shared" si="0"/>
        <v>14.443459000000001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15.073532665414318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0.63007366541431686</v>
      </c>
      <c r="BB21">
        <f t="shared" si="0"/>
        <v>14.443459000000001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15.073532665414318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0.63007366541431686</v>
      </c>
      <c r="BB22">
        <f t="shared" si="0"/>
        <v>14.443459000000001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15.073532665414318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0.63007366541431686</v>
      </c>
      <c r="BB23">
        <f t="shared" si="0"/>
        <v>14.443459000000001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15.073532665414318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0.63007366541431686</v>
      </c>
      <c r="BB24">
        <f t="shared" si="0"/>
        <v>14.443459000000001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15.073532665414318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0.63007366541431686</v>
      </c>
      <c r="BB25">
        <f t="shared" si="0"/>
        <v>14.443459000000001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15.073532665414318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0.63007366541431686</v>
      </c>
      <c r="BB26">
        <f t="shared" si="0"/>
        <v>14.443459000000001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15.073532665414318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0.63007366541431686</v>
      </c>
      <c r="BB27">
        <f t="shared" si="0"/>
        <v>14.443459000000001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15.073532665414318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0.63007366541431686</v>
      </c>
      <c r="BB28">
        <f t="shared" si="0"/>
        <v>14.443459000000001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15.073532665414318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0.63007366541431686</v>
      </c>
      <c r="BB29">
        <f t="shared" si="0"/>
        <v>14.443459000000001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15.073532665414318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0.63007366541431686</v>
      </c>
      <c r="BB30">
        <f t="shared" si="0"/>
        <v>14.443459000000001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15.073532665414318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0.63007366541431686</v>
      </c>
      <c r="BB31">
        <f t="shared" si="0"/>
        <v>14.443459000000001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15.073532665414318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0.63007366541431686</v>
      </c>
      <c r="BB32">
        <f t="shared" si="0"/>
        <v>14.443459000000001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15.073532665414318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0.63007366541431686</v>
      </c>
      <c r="BB33">
        <f t="shared" si="0"/>
        <v>14.443459000000001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15.073532665414318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0.63007366541431686</v>
      </c>
      <c r="BB34">
        <f t="shared" si="0"/>
        <v>14.443459000000001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15.073532665414318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0.63007366541431686</v>
      </c>
      <c r="BB35">
        <f t="shared" si="0"/>
        <v>14.443459000000001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15.073532665414318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0.63007366541431686</v>
      </c>
      <c r="BB36">
        <f t="shared" si="0"/>
        <v>14.443459000000001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15.073532665414318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0.63007366541431686</v>
      </c>
      <c r="BB37">
        <f t="shared" si="0"/>
        <v>14.443459000000001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15.073532665414318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0.63007366541431686</v>
      </c>
      <c r="BB38">
        <f t="shared" si="0"/>
        <v>14.443459000000001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15.073532665414318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0.63007366541431686</v>
      </c>
      <c r="BB39">
        <f t="shared" si="0"/>
        <v>14.443459000000001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15.073532665414318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0.63007366541431686</v>
      </c>
      <c r="BB40">
        <f t="shared" si="0"/>
        <v>14.443459000000001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15.073532665414318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0.63007366541431686</v>
      </c>
      <c r="BB41">
        <f t="shared" si="0"/>
        <v>14.443459000000001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15.073532665414318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0.63007366541431686</v>
      </c>
      <c r="BB42">
        <f t="shared" si="0"/>
        <v>14.443459000000001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15.073532665414318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0.63007366541431686</v>
      </c>
      <c r="BB43">
        <f t="shared" si="0"/>
        <v>14.443459000000001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15.073532665414318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0.63007366541431686</v>
      </c>
      <c r="BB44">
        <f t="shared" si="0"/>
        <v>14.443459000000001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15.073532665414318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0.63007366541431686</v>
      </c>
      <c r="BB45">
        <f t="shared" si="0"/>
        <v>14.443459000000001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15.073532665414318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0.63007366541431686</v>
      </c>
      <c r="BB46">
        <f t="shared" si="0"/>
        <v>14.443459000000001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15.073532665414318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0.63007366541431686</v>
      </c>
      <c r="BB47">
        <f t="shared" si="0"/>
        <v>14.443459000000001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15.073532665414318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0.63007366541431686</v>
      </c>
      <c r="BB48">
        <f t="shared" si="0"/>
        <v>14.443459000000001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15.073532665414318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0.63007366541431686</v>
      </c>
      <c r="BB49">
        <f t="shared" si="0"/>
        <v>14.443459000000001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15.073532665414318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0.63007366541431686</v>
      </c>
      <c r="BB50">
        <f t="shared" si="0"/>
        <v>14.443459000000001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15.073532665414318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0.63007366541431686</v>
      </c>
      <c r="BB51">
        <f t="shared" si="0"/>
        <v>14.443459000000001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15.073532665414318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0.63007366541431686</v>
      </c>
      <c r="BB52">
        <f t="shared" si="0"/>
        <v>14.443459000000001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15.073532665414318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0.63007366541431686</v>
      </c>
      <c r="BB53">
        <f t="shared" si="0"/>
        <v>14.443459000000001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15.073532665414318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0.63007366541431686</v>
      </c>
      <c r="BB54">
        <f t="shared" si="0"/>
        <v>14.443459000000001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15.073532665414318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0.63007366541431686</v>
      </c>
      <c r="BB55">
        <f t="shared" si="0"/>
        <v>14.443459000000001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15.073532665414318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0.63007366541431686</v>
      </c>
      <c r="BB56">
        <f t="shared" si="0"/>
        <v>14.443459000000001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15.073532665414318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0.63007366541431686</v>
      </c>
      <c r="BB57">
        <f t="shared" si="0"/>
        <v>14.443459000000001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15.073532665414318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0.63007366541431686</v>
      </c>
      <c r="BB58">
        <f t="shared" si="0"/>
        <v>14.443459000000001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15.073532665414318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0.63007366541431686</v>
      </c>
      <c r="BB59">
        <f t="shared" si="0"/>
        <v>14.443459000000001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15.073532665414318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0.63007366541431686</v>
      </c>
      <c r="BB60">
        <f t="shared" si="0"/>
        <v>14.443459000000001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15.073532665414318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0.63007366541431686</v>
      </c>
      <c r="BB61">
        <f t="shared" si="0"/>
        <v>14.443459000000001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15.073532665414318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0.63007366541431686</v>
      </c>
      <c r="BB62">
        <f t="shared" si="0"/>
        <v>14.443459000000001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15.073532665414318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0.63007366541431686</v>
      </c>
      <c r="BB63">
        <f t="shared" si="0"/>
        <v>14.443459000000001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15.073532665414318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0.63007366541431686</v>
      </c>
      <c r="BB64">
        <f t="shared" si="0"/>
        <v>14.443459000000001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15.073532665414318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0.63007366541431686</v>
      </c>
      <c r="BB65">
        <f t="shared" si="0"/>
        <v>14.443459000000001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15.073532665414318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0.63007366541431686</v>
      </c>
      <c r="BB66">
        <f t="shared" si="0"/>
        <v>14.443459000000001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15.073532665414318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0.63007366541431686</v>
      </c>
      <c r="BB67">
        <f t="shared" si="0"/>
        <v>14.443459000000001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15.073532665414318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0.63007366541431686</v>
      </c>
      <c r="BB68">
        <f t="shared" ref="BB68:BB99" si="1">SUM(B68:AZ68)-BA68</f>
        <v>14.443459000000001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15.073532665414318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0.63007366541431686</v>
      </c>
      <c r="BB69">
        <f t="shared" si="1"/>
        <v>14.443459000000001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15.073532665414318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0.63007366541431686</v>
      </c>
      <c r="BB70">
        <f t="shared" si="1"/>
        <v>14.443459000000001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15.073532665414318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0.63007366541431686</v>
      </c>
      <c r="BB71">
        <f t="shared" si="1"/>
        <v>14.443459000000001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15.073532665414318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0.63007366541431686</v>
      </c>
      <c r="BB72">
        <f t="shared" si="1"/>
        <v>14.443459000000001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15.073532665414318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0.63007366541431686</v>
      </c>
      <c r="BB73">
        <f t="shared" si="1"/>
        <v>14.443459000000001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15.073532665414318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0.63007366541431686</v>
      </c>
      <c r="BB74">
        <f t="shared" si="1"/>
        <v>14.443459000000001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15.073532665414318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0.63007366541431686</v>
      </c>
      <c r="BB75">
        <f t="shared" si="1"/>
        <v>14.443459000000001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15.073532665414318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0.63007366541431686</v>
      </c>
      <c r="BB76">
        <f t="shared" si="1"/>
        <v>14.443459000000001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15.073532665414318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0.63007366541431686</v>
      </c>
      <c r="BB77">
        <f t="shared" si="1"/>
        <v>14.443459000000001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15.073532665414318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0.63007366541431686</v>
      </c>
      <c r="BB78">
        <f t="shared" si="1"/>
        <v>14.443459000000001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15.073532665414318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0.63007366541431686</v>
      </c>
      <c r="BB79">
        <f t="shared" si="1"/>
        <v>14.443459000000001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15.073532665414318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0.63007366541431686</v>
      </c>
      <c r="BB80">
        <f t="shared" si="1"/>
        <v>14.443459000000001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15.073532665414318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0.63007366541431686</v>
      </c>
      <c r="BB81">
        <f t="shared" si="1"/>
        <v>14.443459000000001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15.073532665414318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0.63007366541431686</v>
      </c>
      <c r="BB82">
        <f t="shared" si="1"/>
        <v>14.443459000000001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15.073532665414318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0.63007366541431686</v>
      </c>
      <c r="BB83">
        <f t="shared" si="1"/>
        <v>14.443459000000001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15.073532665414318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0.63007366541431686</v>
      </c>
      <c r="BB84">
        <f t="shared" si="1"/>
        <v>14.443459000000001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15.073532665414318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0.63007366541431686</v>
      </c>
      <c r="BB85">
        <f t="shared" si="1"/>
        <v>14.443459000000001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15.073532665414318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0.63007366541431686</v>
      </c>
      <c r="BB86">
        <f t="shared" si="1"/>
        <v>14.443459000000001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15.073532665414318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0.63007366541431686</v>
      </c>
      <c r="BB87">
        <f t="shared" si="1"/>
        <v>14.443459000000001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15.073532665414318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0.63007366541431686</v>
      </c>
      <c r="BB88">
        <f t="shared" si="1"/>
        <v>14.443459000000001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15.073532665414318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0.63007366541431686</v>
      </c>
      <c r="BB89">
        <f t="shared" si="1"/>
        <v>14.443459000000001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15.073532665414318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0.63007366541431686</v>
      </c>
      <c r="BB90">
        <f t="shared" si="1"/>
        <v>14.443459000000001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15.073532665414318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0.63007366541431686</v>
      </c>
      <c r="BB91">
        <f t="shared" si="1"/>
        <v>14.443459000000001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15.073532665414318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0.63007366541431686</v>
      </c>
      <c r="BB92">
        <f t="shared" si="1"/>
        <v>14.443459000000001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15.073532665414318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0.63007366541431686</v>
      </c>
      <c r="BB93">
        <f t="shared" si="1"/>
        <v>14.443459000000001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15.073532665414318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0.63007366541431686</v>
      </c>
      <c r="BB94">
        <f t="shared" si="1"/>
        <v>14.443459000000001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15.073532665414318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0.63007366541431686</v>
      </c>
      <c r="BB95">
        <f t="shared" si="1"/>
        <v>14.443459000000001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15.073532665414318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0.63007366541431686</v>
      </c>
      <c r="BB96">
        <f t="shared" si="1"/>
        <v>14.443459000000001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15.073532665414318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0.63007366541431686</v>
      </c>
      <c r="BB97">
        <f t="shared" si="1"/>
        <v>14.443459000000001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15.073532665414318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0.63007366541431686</v>
      </c>
      <c r="BB98">
        <f t="shared" si="1"/>
        <v>14.443459000000001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0.35831191348361535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1.4977437983615043E-2</v>
      </c>
      <c r="BB99">
        <f t="shared" si="1"/>
        <v>0.34333447550000029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496.23</v>
      </c>
      <c r="L3" s="216">
        <v>18.440000000000001</v>
      </c>
      <c r="M3" s="216">
        <v>64.02</v>
      </c>
      <c r="N3" s="216">
        <v>52.85</v>
      </c>
      <c r="O3" s="216">
        <v>73.77</v>
      </c>
      <c r="P3" s="216">
        <v>31.81</v>
      </c>
      <c r="Q3" s="216">
        <v>9.42</v>
      </c>
      <c r="R3" s="216">
        <v>19.23</v>
      </c>
      <c r="S3" s="216">
        <v>11.81</v>
      </c>
      <c r="T3" s="216">
        <v>1.61</v>
      </c>
      <c r="U3" s="216">
        <v>49.84</v>
      </c>
      <c r="V3" s="216">
        <v>6.03</v>
      </c>
      <c r="W3" s="216">
        <v>14.71</v>
      </c>
      <c r="X3" s="216">
        <v>62.38</v>
      </c>
      <c r="Y3" s="216">
        <v>0</v>
      </c>
      <c r="Z3" s="216">
        <v>58.85</v>
      </c>
      <c r="AA3" s="216">
        <v>33.369999999999997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105.8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496.23</v>
      </c>
      <c r="L4" s="216">
        <v>18.440000000000001</v>
      </c>
      <c r="M4" s="216">
        <v>64.02</v>
      </c>
      <c r="N4" s="216">
        <v>52.85</v>
      </c>
      <c r="O4" s="216">
        <v>73.77</v>
      </c>
      <c r="P4" s="216">
        <v>31.81</v>
      </c>
      <c r="Q4" s="216">
        <v>9.42</v>
      </c>
      <c r="R4" s="216">
        <v>19.23</v>
      </c>
      <c r="S4" s="216">
        <v>11.81</v>
      </c>
      <c r="T4" s="216">
        <v>1.61</v>
      </c>
      <c r="U4" s="216">
        <v>49.84</v>
      </c>
      <c r="V4" s="216">
        <v>6.03</v>
      </c>
      <c r="W4" s="216">
        <v>14.71</v>
      </c>
      <c r="X4" s="216">
        <v>62.38</v>
      </c>
      <c r="Y4" s="216">
        <v>0</v>
      </c>
      <c r="Z4" s="216">
        <v>58.85</v>
      </c>
      <c r="AA4" s="216">
        <v>33.369999999999997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105.8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496.23</v>
      </c>
      <c r="L5" s="216">
        <v>18.440000000000001</v>
      </c>
      <c r="M5" s="216">
        <v>64.02</v>
      </c>
      <c r="N5" s="216">
        <v>52.85</v>
      </c>
      <c r="O5" s="216">
        <v>73.77</v>
      </c>
      <c r="P5" s="216">
        <v>31.81</v>
      </c>
      <c r="Q5" s="216">
        <v>9.42</v>
      </c>
      <c r="R5" s="216">
        <v>19.23</v>
      </c>
      <c r="S5" s="216">
        <v>11.81</v>
      </c>
      <c r="T5" s="216">
        <v>1.61</v>
      </c>
      <c r="U5" s="216">
        <v>49.84</v>
      </c>
      <c r="V5" s="216">
        <v>6.03</v>
      </c>
      <c r="W5" s="216">
        <v>14.12</v>
      </c>
      <c r="X5" s="216">
        <v>62.38</v>
      </c>
      <c r="Y5" s="216">
        <v>0</v>
      </c>
      <c r="Z5" s="216">
        <v>58.85</v>
      </c>
      <c r="AA5" s="216">
        <v>33.369999999999997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105.8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496.23</v>
      </c>
      <c r="L6" s="216">
        <v>18.440000000000001</v>
      </c>
      <c r="M6" s="216">
        <v>64.02</v>
      </c>
      <c r="N6" s="216">
        <v>52.85</v>
      </c>
      <c r="O6" s="216">
        <v>73.77</v>
      </c>
      <c r="P6" s="216">
        <v>31.81</v>
      </c>
      <c r="Q6" s="216">
        <v>9.42</v>
      </c>
      <c r="R6" s="216">
        <v>19.23</v>
      </c>
      <c r="S6" s="216">
        <v>11.81</v>
      </c>
      <c r="T6" s="216">
        <v>1.61</v>
      </c>
      <c r="U6" s="216">
        <v>49.84</v>
      </c>
      <c r="V6" s="216">
        <v>6.03</v>
      </c>
      <c r="W6" s="216">
        <v>14.12</v>
      </c>
      <c r="X6" s="216">
        <v>62.38</v>
      </c>
      <c r="Y6" s="216">
        <v>0</v>
      </c>
      <c r="Z6" s="216">
        <v>58.85</v>
      </c>
      <c r="AA6" s="216">
        <v>33.369999999999997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105.8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496.23</v>
      </c>
      <c r="L7" s="216">
        <v>18.440000000000001</v>
      </c>
      <c r="M7" s="216">
        <v>64.02</v>
      </c>
      <c r="N7" s="216">
        <v>52.85</v>
      </c>
      <c r="O7" s="216">
        <v>73.77</v>
      </c>
      <c r="P7" s="216">
        <v>31.81</v>
      </c>
      <c r="Q7" s="216">
        <v>9.42</v>
      </c>
      <c r="R7" s="216">
        <v>19.23</v>
      </c>
      <c r="S7" s="216">
        <v>11.81</v>
      </c>
      <c r="T7" s="216">
        <v>1.61</v>
      </c>
      <c r="U7" s="216">
        <v>49.84</v>
      </c>
      <c r="V7" s="216">
        <v>6.03</v>
      </c>
      <c r="W7" s="216">
        <v>14.12</v>
      </c>
      <c r="X7" s="216">
        <v>62.38</v>
      </c>
      <c r="Y7" s="216">
        <v>0</v>
      </c>
      <c r="Z7" s="216">
        <v>58.85</v>
      </c>
      <c r="AA7" s="216">
        <v>33.369999999999997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99.62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496.23</v>
      </c>
      <c r="L8" s="216">
        <v>18.440000000000001</v>
      </c>
      <c r="M8" s="216">
        <v>64.02</v>
      </c>
      <c r="N8" s="216">
        <v>52.85</v>
      </c>
      <c r="O8" s="216">
        <v>73.77</v>
      </c>
      <c r="P8" s="216">
        <v>31.81</v>
      </c>
      <c r="Q8" s="216">
        <v>9.42</v>
      </c>
      <c r="R8" s="216">
        <v>19.23</v>
      </c>
      <c r="S8" s="216">
        <v>11.81</v>
      </c>
      <c r="T8" s="216">
        <v>1.61</v>
      </c>
      <c r="U8" s="216">
        <v>49.84</v>
      </c>
      <c r="V8" s="216">
        <v>6.03</v>
      </c>
      <c r="W8" s="216">
        <v>14.12</v>
      </c>
      <c r="X8" s="216">
        <v>62.38</v>
      </c>
      <c r="Y8" s="216">
        <v>0</v>
      </c>
      <c r="Z8" s="216">
        <v>58.85</v>
      </c>
      <c r="AA8" s="216">
        <v>33.369999999999997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99.62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496.23</v>
      </c>
      <c r="L9" s="216">
        <v>18.440000000000001</v>
      </c>
      <c r="M9" s="216">
        <v>64.02</v>
      </c>
      <c r="N9" s="216">
        <v>52.85</v>
      </c>
      <c r="O9" s="216">
        <v>73.77</v>
      </c>
      <c r="P9" s="216">
        <v>31.81</v>
      </c>
      <c r="Q9" s="216">
        <v>9.42</v>
      </c>
      <c r="R9" s="216">
        <v>19.23</v>
      </c>
      <c r="S9" s="216">
        <v>11.81</v>
      </c>
      <c r="T9" s="216">
        <v>1.61</v>
      </c>
      <c r="U9" s="216">
        <v>49.84</v>
      </c>
      <c r="V9" s="216">
        <v>6.03</v>
      </c>
      <c r="W9" s="216">
        <v>14.63</v>
      </c>
      <c r="X9" s="216">
        <v>62.38</v>
      </c>
      <c r="Y9" s="216">
        <v>0</v>
      </c>
      <c r="Z9" s="216">
        <v>58.85</v>
      </c>
      <c r="AA9" s="216">
        <v>33.369999999999997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99.62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496.23</v>
      </c>
      <c r="L10" s="216">
        <v>18.440000000000001</v>
      </c>
      <c r="M10" s="216">
        <v>64.02</v>
      </c>
      <c r="N10" s="216">
        <v>52.85</v>
      </c>
      <c r="O10" s="216">
        <v>73.77</v>
      </c>
      <c r="P10" s="216">
        <v>31.81</v>
      </c>
      <c r="Q10" s="216">
        <v>9.42</v>
      </c>
      <c r="R10" s="216">
        <v>19.23</v>
      </c>
      <c r="S10" s="216">
        <v>11.81</v>
      </c>
      <c r="T10" s="216">
        <v>1.61</v>
      </c>
      <c r="U10" s="216">
        <v>49.84</v>
      </c>
      <c r="V10" s="216">
        <v>6.03</v>
      </c>
      <c r="W10" s="216">
        <v>14.71</v>
      </c>
      <c r="X10" s="216">
        <v>62.38</v>
      </c>
      <c r="Y10" s="216">
        <v>0</v>
      </c>
      <c r="Z10" s="216">
        <v>58.85</v>
      </c>
      <c r="AA10" s="216">
        <v>33.369999999999997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99.62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496.23</v>
      </c>
      <c r="L11" s="216">
        <v>18.440000000000001</v>
      </c>
      <c r="M11" s="216">
        <v>64.02</v>
      </c>
      <c r="N11" s="216">
        <v>52.85</v>
      </c>
      <c r="O11" s="216">
        <v>73.77</v>
      </c>
      <c r="P11" s="216">
        <v>31.81</v>
      </c>
      <c r="Q11" s="216">
        <v>9.42</v>
      </c>
      <c r="R11" s="216">
        <v>19.23</v>
      </c>
      <c r="S11" s="216">
        <v>11.81</v>
      </c>
      <c r="T11" s="216">
        <v>1.61</v>
      </c>
      <c r="U11" s="216">
        <v>49.84</v>
      </c>
      <c r="V11" s="216">
        <v>6.03</v>
      </c>
      <c r="W11" s="216">
        <v>14.71</v>
      </c>
      <c r="X11" s="216">
        <v>62.38</v>
      </c>
      <c r="Y11" s="216">
        <v>0</v>
      </c>
      <c r="Z11" s="216">
        <v>58.85</v>
      </c>
      <c r="AA11" s="216">
        <v>33.369999999999997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99.62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496.23</v>
      </c>
      <c r="L12" s="216">
        <v>18.440000000000001</v>
      </c>
      <c r="M12" s="216">
        <v>64.02</v>
      </c>
      <c r="N12" s="216">
        <v>52.85</v>
      </c>
      <c r="O12" s="216">
        <v>73.77</v>
      </c>
      <c r="P12" s="216">
        <v>31.81</v>
      </c>
      <c r="Q12" s="216">
        <v>9.42</v>
      </c>
      <c r="R12" s="216">
        <v>19.23</v>
      </c>
      <c r="S12" s="216">
        <v>11.81</v>
      </c>
      <c r="T12" s="216">
        <v>1.61</v>
      </c>
      <c r="U12" s="216">
        <v>49.84</v>
      </c>
      <c r="V12" s="216">
        <v>6.03</v>
      </c>
      <c r="W12" s="216">
        <v>14.71</v>
      </c>
      <c r="X12" s="216">
        <v>62.38</v>
      </c>
      <c r="Y12" s="216">
        <v>0</v>
      </c>
      <c r="Z12" s="216">
        <v>58.85</v>
      </c>
      <c r="AA12" s="216">
        <v>33.369999999999997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99.62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496.23</v>
      </c>
      <c r="L13" s="216">
        <v>18.440000000000001</v>
      </c>
      <c r="M13" s="216">
        <v>64.02</v>
      </c>
      <c r="N13" s="216">
        <v>52.85</v>
      </c>
      <c r="O13" s="216">
        <v>73.77</v>
      </c>
      <c r="P13" s="216">
        <v>31.81</v>
      </c>
      <c r="Q13" s="216">
        <v>9.42</v>
      </c>
      <c r="R13" s="216">
        <v>19.23</v>
      </c>
      <c r="S13" s="216">
        <v>11.81</v>
      </c>
      <c r="T13" s="216">
        <v>1.61</v>
      </c>
      <c r="U13" s="216">
        <v>49.84</v>
      </c>
      <c r="V13" s="216">
        <v>6.03</v>
      </c>
      <c r="W13" s="216">
        <v>14.71</v>
      </c>
      <c r="X13" s="216">
        <v>62.38</v>
      </c>
      <c r="Y13" s="216">
        <v>0</v>
      </c>
      <c r="Z13" s="216">
        <v>58.85</v>
      </c>
      <c r="AA13" s="216">
        <v>33.369999999999997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99.62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496.23</v>
      </c>
      <c r="L14" s="216">
        <v>18.440000000000001</v>
      </c>
      <c r="M14" s="216">
        <v>64.02</v>
      </c>
      <c r="N14" s="216">
        <v>52.85</v>
      </c>
      <c r="O14" s="216">
        <v>73.77</v>
      </c>
      <c r="P14" s="216">
        <v>31.81</v>
      </c>
      <c r="Q14" s="216">
        <v>9.42</v>
      </c>
      <c r="R14" s="216">
        <v>19.23</v>
      </c>
      <c r="S14" s="216">
        <v>11.81</v>
      </c>
      <c r="T14" s="216">
        <v>1.61</v>
      </c>
      <c r="U14" s="216">
        <v>49.84</v>
      </c>
      <c r="V14" s="216">
        <v>6.03</v>
      </c>
      <c r="W14" s="216">
        <v>14.71</v>
      </c>
      <c r="X14" s="216">
        <v>62.38</v>
      </c>
      <c r="Y14" s="216">
        <v>0</v>
      </c>
      <c r="Z14" s="216">
        <v>58.85</v>
      </c>
      <c r="AA14" s="216">
        <v>33.369999999999997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99.62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496.23</v>
      </c>
      <c r="L15" s="216">
        <v>18.440000000000001</v>
      </c>
      <c r="M15" s="216">
        <v>64.02</v>
      </c>
      <c r="N15" s="216">
        <v>52.85</v>
      </c>
      <c r="O15" s="216">
        <v>73.77</v>
      </c>
      <c r="P15" s="216">
        <v>31.81</v>
      </c>
      <c r="Q15" s="216">
        <v>9.42</v>
      </c>
      <c r="R15" s="216">
        <v>19.23</v>
      </c>
      <c r="S15" s="216">
        <v>11.81</v>
      </c>
      <c r="T15" s="216">
        <v>1.61</v>
      </c>
      <c r="U15" s="216">
        <v>49.84</v>
      </c>
      <c r="V15" s="216">
        <v>6.03</v>
      </c>
      <c r="W15" s="216">
        <v>14.71</v>
      </c>
      <c r="X15" s="216">
        <v>62.38</v>
      </c>
      <c r="Y15" s="216">
        <v>0</v>
      </c>
      <c r="Z15" s="216">
        <v>58.85</v>
      </c>
      <c r="AA15" s="216">
        <v>33.369999999999997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99.62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496.23</v>
      </c>
      <c r="L16" s="216">
        <v>18.440000000000001</v>
      </c>
      <c r="M16" s="216">
        <v>64.02</v>
      </c>
      <c r="N16" s="216">
        <v>52.85</v>
      </c>
      <c r="O16" s="216">
        <v>73.77</v>
      </c>
      <c r="P16" s="216">
        <v>31.81</v>
      </c>
      <c r="Q16" s="216">
        <v>9.42</v>
      </c>
      <c r="R16" s="216">
        <v>19.23</v>
      </c>
      <c r="S16" s="216">
        <v>11.81</v>
      </c>
      <c r="T16" s="216">
        <v>1.61</v>
      </c>
      <c r="U16" s="216">
        <v>49.84</v>
      </c>
      <c r="V16" s="216">
        <v>6.03</v>
      </c>
      <c r="W16" s="216">
        <v>14.71</v>
      </c>
      <c r="X16" s="216">
        <v>62.38</v>
      </c>
      <c r="Y16" s="216">
        <v>0</v>
      </c>
      <c r="Z16" s="216">
        <v>58.85</v>
      </c>
      <c r="AA16" s="216">
        <v>33.369999999999997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99.62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423.68</v>
      </c>
      <c r="L17" s="216">
        <v>18.440000000000001</v>
      </c>
      <c r="M17" s="216">
        <v>64.02</v>
      </c>
      <c r="N17" s="216">
        <v>52.85</v>
      </c>
      <c r="O17" s="216">
        <v>73.77</v>
      </c>
      <c r="P17" s="216">
        <v>31.81</v>
      </c>
      <c r="Q17" s="216">
        <v>9.42</v>
      </c>
      <c r="R17" s="216">
        <v>19.23</v>
      </c>
      <c r="S17" s="216">
        <v>11.81</v>
      </c>
      <c r="T17" s="216">
        <v>1.61</v>
      </c>
      <c r="U17" s="216">
        <v>49.84</v>
      </c>
      <c r="V17" s="216">
        <v>6.03</v>
      </c>
      <c r="W17" s="216">
        <v>14.71</v>
      </c>
      <c r="X17" s="216">
        <v>62.38</v>
      </c>
      <c r="Y17" s="216">
        <v>0</v>
      </c>
      <c r="Z17" s="216">
        <v>58.85</v>
      </c>
      <c r="AA17" s="216">
        <v>33.369999999999997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75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385.16</v>
      </c>
      <c r="L18" s="216">
        <v>18.440000000000001</v>
      </c>
      <c r="M18" s="216">
        <v>64.02</v>
      </c>
      <c r="N18" s="216">
        <v>52.85</v>
      </c>
      <c r="O18" s="216">
        <v>73.77</v>
      </c>
      <c r="P18" s="216">
        <v>31.81</v>
      </c>
      <c r="Q18" s="216">
        <v>9.42</v>
      </c>
      <c r="R18" s="216">
        <v>19.23</v>
      </c>
      <c r="S18" s="216">
        <v>11.81</v>
      </c>
      <c r="T18" s="216">
        <v>1.61</v>
      </c>
      <c r="U18" s="216">
        <v>49.84</v>
      </c>
      <c r="V18" s="216">
        <v>6.03</v>
      </c>
      <c r="W18" s="216">
        <v>14.71</v>
      </c>
      <c r="X18" s="216">
        <v>62.38</v>
      </c>
      <c r="Y18" s="216">
        <v>0</v>
      </c>
      <c r="Z18" s="216">
        <v>58.85</v>
      </c>
      <c r="AA18" s="216">
        <v>33.369999999999997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75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385.16</v>
      </c>
      <c r="L19" s="216">
        <v>18.440000000000001</v>
      </c>
      <c r="M19" s="216">
        <v>64.02</v>
      </c>
      <c r="N19" s="216">
        <v>52.85</v>
      </c>
      <c r="O19" s="216">
        <v>73.77</v>
      </c>
      <c r="P19" s="216">
        <v>31.81</v>
      </c>
      <c r="Q19" s="216">
        <v>9.42</v>
      </c>
      <c r="R19" s="216">
        <v>19.23</v>
      </c>
      <c r="S19" s="216">
        <v>11.81</v>
      </c>
      <c r="T19" s="216">
        <v>1.61</v>
      </c>
      <c r="U19" s="216">
        <v>49.84</v>
      </c>
      <c r="V19" s="216">
        <v>6.03</v>
      </c>
      <c r="W19" s="216">
        <v>14.71</v>
      </c>
      <c r="X19" s="216">
        <v>62.38</v>
      </c>
      <c r="Y19" s="216">
        <v>0</v>
      </c>
      <c r="Z19" s="216">
        <v>58.85</v>
      </c>
      <c r="AA19" s="216">
        <v>33.369999999999997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75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385.16</v>
      </c>
      <c r="L20" s="216">
        <v>18.440000000000001</v>
      </c>
      <c r="M20" s="216">
        <v>64.02</v>
      </c>
      <c r="N20" s="216">
        <v>52.85</v>
      </c>
      <c r="O20" s="216">
        <v>73.77</v>
      </c>
      <c r="P20" s="216">
        <v>31.81</v>
      </c>
      <c r="Q20" s="216">
        <v>9.42</v>
      </c>
      <c r="R20" s="216">
        <v>19.23</v>
      </c>
      <c r="S20" s="216">
        <v>11.81</v>
      </c>
      <c r="T20" s="216">
        <v>1.61</v>
      </c>
      <c r="U20" s="216">
        <v>49.84</v>
      </c>
      <c r="V20" s="216">
        <v>6.03</v>
      </c>
      <c r="W20" s="216">
        <v>14.71</v>
      </c>
      <c r="X20" s="216">
        <v>62.38</v>
      </c>
      <c r="Y20" s="216">
        <v>0</v>
      </c>
      <c r="Z20" s="216">
        <v>58.85</v>
      </c>
      <c r="AA20" s="216">
        <v>33.369999999999997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75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356.28</v>
      </c>
      <c r="L21" s="216">
        <v>18.440000000000001</v>
      </c>
      <c r="M21" s="216">
        <v>64.02</v>
      </c>
      <c r="N21" s="216">
        <v>52.85</v>
      </c>
      <c r="O21" s="216">
        <v>73.77</v>
      </c>
      <c r="P21" s="216">
        <v>31.81</v>
      </c>
      <c r="Q21" s="216">
        <v>9.42</v>
      </c>
      <c r="R21" s="216">
        <v>19.23</v>
      </c>
      <c r="S21" s="216">
        <v>11.81</v>
      </c>
      <c r="T21" s="216">
        <v>1.61</v>
      </c>
      <c r="U21" s="216">
        <v>49.84</v>
      </c>
      <c r="V21" s="216">
        <v>6.03</v>
      </c>
      <c r="W21" s="216">
        <v>14.71</v>
      </c>
      <c r="X21" s="216">
        <v>62.38</v>
      </c>
      <c r="Y21" s="216">
        <v>0</v>
      </c>
      <c r="Z21" s="216">
        <v>58.85</v>
      </c>
      <c r="AA21" s="216">
        <v>33.369999999999997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75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356.28</v>
      </c>
      <c r="L22" s="216">
        <v>18.440000000000001</v>
      </c>
      <c r="M22" s="216">
        <v>64.02</v>
      </c>
      <c r="N22" s="216">
        <v>52.85</v>
      </c>
      <c r="O22" s="216">
        <v>73.77</v>
      </c>
      <c r="P22" s="216">
        <v>31.81</v>
      </c>
      <c r="Q22" s="216">
        <v>9.42</v>
      </c>
      <c r="R22" s="216">
        <v>19.23</v>
      </c>
      <c r="S22" s="216">
        <v>11.81</v>
      </c>
      <c r="T22" s="216">
        <v>1.61</v>
      </c>
      <c r="U22" s="216">
        <v>49.84</v>
      </c>
      <c r="V22" s="216">
        <v>6.03</v>
      </c>
      <c r="W22" s="216">
        <v>14.71</v>
      </c>
      <c r="X22" s="216">
        <v>62.38</v>
      </c>
      <c r="Y22" s="216">
        <v>0</v>
      </c>
      <c r="Z22" s="216">
        <v>58.85</v>
      </c>
      <c r="AA22" s="216">
        <v>33.369999999999997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75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356.28</v>
      </c>
      <c r="L23" s="216">
        <v>18.440000000000001</v>
      </c>
      <c r="M23" s="216">
        <v>64.02</v>
      </c>
      <c r="N23" s="216">
        <v>52.85</v>
      </c>
      <c r="O23" s="216">
        <v>73.77</v>
      </c>
      <c r="P23" s="216">
        <v>31.81</v>
      </c>
      <c r="Q23" s="216">
        <v>9.42</v>
      </c>
      <c r="R23" s="216">
        <v>19.23</v>
      </c>
      <c r="S23" s="216">
        <v>11.81</v>
      </c>
      <c r="T23" s="216">
        <v>1.61</v>
      </c>
      <c r="U23" s="216">
        <v>49.84</v>
      </c>
      <c r="V23" s="216">
        <v>6.03</v>
      </c>
      <c r="W23" s="216">
        <v>14.71</v>
      </c>
      <c r="X23" s="216">
        <v>62.38</v>
      </c>
      <c r="Y23" s="216">
        <v>0</v>
      </c>
      <c r="Z23" s="216">
        <v>58.85</v>
      </c>
      <c r="AA23" s="216">
        <v>33.369999999999997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75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356.28</v>
      </c>
      <c r="L24" s="216">
        <v>18.440000000000001</v>
      </c>
      <c r="M24" s="216">
        <v>64.02</v>
      </c>
      <c r="N24" s="216">
        <v>52.85</v>
      </c>
      <c r="O24" s="216">
        <v>73.77</v>
      </c>
      <c r="P24" s="216">
        <v>31.81</v>
      </c>
      <c r="Q24" s="216">
        <v>9.42</v>
      </c>
      <c r="R24" s="216">
        <v>19.23</v>
      </c>
      <c r="S24" s="216">
        <v>11.81</v>
      </c>
      <c r="T24" s="216">
        <v>1.61</v>
      </c>
      <c r="U24" s="216">
        <v>49.84</v>
      </c>
      <c r="V24" s="216">
        <v>6.03</v>
      </c>
      <c r="W24" s="216">
        <v>14.71</v>
      </c>
      <c r="X24" s="216">
        <v>62.38</v>
      </c>
      <c r="Y24" s="216">
        <v>0</v>
      </c>
      <c r="Z24" s="216">
        <v>58.85</v>
      </c>
      <c r="AA24" s="216">
        <v>33.369999999999997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75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356.28</v>
      </c>
      <c r="L25" s="216">
        <v>18.440000000000001</v>
      </c>
      <c r="M25" s="216">
        <v>64.02</v>
      </c>
      <c r="N25" s="216">
        <v>52.85</v>
      </c>
      <c r="O25" s="216">
        <v>73.77</v>
      </c>
      <c r="P25" s="216">
        <v>31.81</v>
      </c>
      <c r="Q25" s="216">
        <v>9.42</v>
      </c>
      <c r="R25" s="216">
        <v>19.23</v>
      </c>
      <c r="S25" s="216">
        <v>11.81</v>
      </c>
      <c r="T25" s="216">
        <v>1.61</v>
      </c>
      <c r="U25" s="216">
        <v>49.84</v>
      </c>
      <c r="V25" s="216">
        <v>6.03</v>
      </c>
      <c r="W25" s="216">
        <v>14.71</v>
      </c>
      <c r="X25" s="216">
        <v>62.38</v>
      </c>
      <c r="Y25" s="216">
        <v>0</v>
      </c>
      <c r="Z25" s="216">
        <v>58.85</v>
      </c>
      <c r="AA25" s="216">
        <v>33.369999999999997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75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356.28</v>
      </c>
      <c r="L26" s="216">
        <v>18.440000000000001</v>
      </c>
      <c r="M26" s="216">
        <v>64.02</v>
      </c>
      <c r="N26" s="216">
        <v>52.85</v>
      </c>
      <c r="O26" s="216">
        <v>73.77</v>
      </c>
      <c r="P26" s="216">
        <v>31.81</v>
      </c>
      <c r="Q26" s="216">
        <v>9.42</v>
      </c>
      <c r="R26" s="216">
        <v>19.23</v>
      </c>
      <c r="S26" s="216">
        <v>11.81</v>
      </c>
      <c r="T26" s="216">
        <v>1.61</v>
      </c>
      <c r="U26" s="216">
        <v>49.84</v>
      </c>
      <c r="V26" s="216">
        <v>6.03</v>
      </c>
      <c r="W26" s="216">
        <v>14.71</v>
      </c>
      <c r="X26" s="216">
        <v>62.38</v>
      </c>
      <c r="Y26" s="216">
        <v>0</v>
      </c>
      <c r="Z26" s="216">
        <v>58.85</v>
      </c>
      <c r="AA26" s="216">
        <v>33.369999999999997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317.76</v>
      </c>
      <c r="L27" s="216">
        <v>18.440000000000001</v>
      </c>
      <c r="M27" s="216">
        <v>64.02</v>
      </c>
      <c r="N27" s="216">
        <v>52.85</v>
      </c>
      <c r="O27" s="216">
        <v>73.77</v>
      </c>
      <c r="P27" s="216">
        <v>31.81</v>
      </c>
      <c r="Q27" s="216">
        <v>9.42</v>
      </c>
      <c r="R27" s="216">
        <v>19.23</v>
      </c>
      <c r="S27" s="216">
        <v>11.81</v>
      </c>
      <c r="T27" s="216">
        <v>1.61</v>
      </c>
      <c r="U27" s="216">
        <v>49.84</v>
      </c>
      <c r="V27" s="216">
        <v>6.03</v>
      </c>
      <c r="W27" s="216">
        <v>14.71</v>
      </c>
      <c r="X27" s="216">
        <v>62.38</v>
      </c>
      <c r="Y27" s="216">
        <v>0</v>
      </c>
      <c r="Z27" s="216">
        <v>58.85</v>
      </c>
      <c r="AA27" s="216">
        <v>33.369999999999997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75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288.86</v>
      </c>
      <c r="L28" s="216">
        <v>18.440000000000001</v>
      </c>
      <c r="M28" s="216">
        <v>64.02</v>
      </c>
      <c r="N28" s="216">
        <v>52.85</v>
      </c>
      <c r="O28" s="216">
        <v>73.77</v>
      </c>
      <c r="P28" s="216">
        <v>31.81</v>
      </c>
      <c r="Q28" s="216">
        <v>9.7799999999999994</v>
      </c>
      <c r="R28" s="216">
        <v>19.23</v>
      </c>
      <c r="S28" s="216">
        <v>11.8</v>
      </c>
      <c r="T28" s="216">
        <v>1.61</v>
      </c>
      <c r="U28" s="216">
        <v>49.84</v>
      </c>
      <c r="V28" s="216">
        <v>6.03</v>
      </c>
      <c r="W28" s="216">
        <v>14.71</v>
      </c>
      <c r="X28" s="216">
        <v>62.38</v>
      </c>
      <c r="Y28" s="216">
        <v>0</v>
      </c>
      <c r="Z28" s="216">
        <v>58.85</v>
      </c>
      <c r="AA28" s="216">
        <v>33.369999999999997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77.8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9.6999999999999993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288.86</v>
      </c>
      <c r="L29" s="216">
        <v>18.440000000000001</v>
      </c>
      <c r="M29" s="216">
        <v>64.02</v>
      </c>
      <c r="N29" s="216">
        <v>52.85</v>
      </c>
      <c r="O29" s="216">
        <v>73.77</v>
      </c>
      <c r="P29" s="216">
        <v>31.81</v>
      </c>
      <c r="Q29" s="216">
        <v>9.7799999999999994</v>
      </c>
      <c r="R29" s="216">
        <v>19.23</v>
      </c>
      <c r="S29" s="216">
        <v>11.8</v>
      </c>
      <c r="T29" s="216">
        <v>1.61</v>
      </c>
      <c r="U29" s="216">
        <v>49.84</v>
      </c>
      <c r="V29" s="216">
        <v>6.03</v>
      </c>
      <c r="W29" s="216">
        <v>14.71</v>
      </c>
      <c r="X29" s="216">
        <v>62.38</v>
      </c>
      <c r="Y29" s="216">
        <v>0</v>
      </c>
      <c r="Z29" s="216">
        <v>58.85</v>
      </c>
      <c r="AA29" s="216">
        <v>33.369999999999997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77.8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15.98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288.86</v>
      </c>
      <c r="L30" s="216">
        <v>18.440000000000001</v>
      </c>
      <c r="M30" s="216">
        <v>64.02</v>
      </c>
      <c r="N30" s="216">
        <v>52.85</v>
      </c>
      <c r="O30" s="216">
        <v>73.77</v>
      </c>
      <c r="P30" s="216">
        <v>31.81</v>
      </c>
      <c r="Q30" s="216">
        <v>9.42</v>
      </c>
      <c r="R30" s="216">
        <v>19.23</v>
      </c>
      <c r="S30" s="216">
        <v>11.8</v>
      </c>
      <c r="T30" s="216">
        <v>1.61</v>
      </c>
      <c r="U30" s="216">
        <v>49.84</v>
      </c>
      <c r="V30" s="216">
        <v>6.03</v>
      </c>
      <c r="W30" s="216">
        <v>14.71</v>
      </c>
      <c r="X30" s="216">
        <v>62.38</v>
      </c>
      <c r="Y30" s="216">
        <v>0</v>
      </c>
      <c r="Z30" s="216">
        <v>58.85</v>
      </c>
      <c r="AA30" s="216">
        <v>33.369999999999997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82.26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35.36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259.98</v>
      </c>
      <c r="L31" s="216">
        <v>9.6300000000000008</v>
      </c>
      <c r="M31" s="216">
        <v>64.02</v>
      </c>
      <c r="N31" s="216">
        <v>52.85</v>
      </c>
      <c r="O31" s="216">
        <v>73.77</v>
      </c>
      <c r="P31" s="216">
        <v>31.81</v>
      </c>
      <c r="Q31" s="216">
        <v>3.28</v>
      </c>
      <c r="R31" s="216">
        <v>3.85</v>
      </c>
      <c r="S31" s="216">
        <v>2.89</v>
      </c>
      <c r="T31" s="216">
        <v>0.97</v>
      </c>
      <c r="U31" s="216">
        <v>49.84</v>
      </c>
      <c r="V31" s="216">
        <v>0</v>
      </c>
      <c r="W31" s="216">
        <v>4.8099999999999996</v>
      </c>
      <c r="X31" s="216">
        <v>62.38</v>
      </c>
      <c r="Y31" s="216">
        <v>0</v>
      </c>
      <c r="Z31" s="216">
        <v>58.85</v>
      </c>
      <c r="AA31" s="216">
        <v>14.44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82.26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46.38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259.98</v>
      </c>
      <c r="L32" s="216">
        <v>9.6300000000000008</v>
      </c>
      <c r="M32" s="216">
        <v>64.02</v>
      </c>
      <c r="N32" s="216">
        <v>52.85</v>
      </c>
      <c r="O32" s="216">
        <v>73.77</v>
      </c>
      <c r="P32" s="216">
        <v>31.81</v>
      </c>
      <c r="Q32" s="216">
        <v>3.28</v>
      </c>
      <c r="R32" s="216">
        <v>3.85</v>
      </c>
      <c r="S32" s="216">
        <v>2.89</v>
      </c>
      <c r="T32" s="216">
        <v>0.97</v>
      </c>
      <c r="U32" s="216">
        <v>49.84</v>
      </c>
      <c r="V32" s="216">
        <v>0</v>
      </c>
      <c r="W32" s="216">
        <v>4.8099999999999996</v>
      </c>
      <c r="X32" s="216">
        <v>62.38</v>
      </c>
      <c r="Y32" s="216">
        <v>0</v>
      </c>
      <c r="Z32" s="216">
        <v>58.85</v>
      </c>
      <c r="AA32" s="216">
        <v>14.44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82.26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9.75</v>
      </c>
      <c r="M33" s="216">
        <v>64.02</v>
      </c>
      <c r="N33" s="216">
        <v>52.85</v>
      </c>
      <c r="O33" s="216">
        <v>73.77</v>
      </c>
      <c r="P33" s="216">
        <v>31.81</v>
      </c>
      <c r="Q33" s="216">
        <v>4.04</v>
      </c>
      <c r="R33" s="216">
        <v>3.85</v>
      </c>
      <c r="S33" s="216">
        <v>3</v>
      </c>
      <c r="T33" s="216">
        <v>0.97</v>
      </c>
      <c r="U33" s="216">
        <v>49.84</v>
      </c>
      <c r="V33" s="216">
        <v>0</v>
      </c>
      <c r="W33" s="216">
        <v>4.8099999999999996</v>
      </c>
      <c r="X33" s="216">
        <v>62.38</v>
      </c>
      <c r="Y33" s="216">
        <v>0</v>
      </c>
      <c r="Z33" s="216">
        <v>58.85</v>
      </c>
      <c r="AA33" s="216">
        <v>14.44</v>
      </c>
      <c r="AB33" s="216">
        <v>0</v>
      </c>
      <c r="AC33" s="216">
        <v>9.81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82.26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9.6300000000000008</v>
      </c>
      <c r="M34" s="216">
        <v>64.02</v>
      </c>
      <c r="N34" s="216">
        <v>52.85</v>
      </c>
      <c r="O34" s="216">
        <v>73.77</v>
      </c>
      <c r="P34" s="216">
        <v>31.81</v>
      </c>
      <c r="Q34" s="216">
        <v>4.04</v>
      </c>
      <c r="R34" s="216">
        <v>3.85</v>
      </c>
      <c r="S34" s="216">
        <v>2.89</v>
      </c>
      <c r="T34" s="216">
        <v>0.97</v>
      </c>
      <c r="U34" s="216">
        <v>49.84</v>
      </c>
      <c r="V34" s="216">
        <v>0</v>
      </c>
      <c r="W34" s="216">
        <v>4.8099999999999996</v>
      </c>
      <c r="X34" s="216">
        <v>62.38</v>
      </c>
      <c r="Y34" s="216">
        <v>0</v>
      </c>
      <c r="Z34" s="216">
        <v>58.85</v>
      </c>
      <c r="AA34" s="216">
        <v>14.44</v>
      </c>
      <c r="AB34" s="216">
        <v>0</v>
      </c>
      <c r="AC34" s="216">
        <v>9.81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82.26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269.27</v>
      </c>
      <c r="L35" s="216">
        <v>9.64</v>
      </c>
      <c r="M35" s="216">
        <v>64.02</v>
      </c>
      <c r="N35" s="216">
        <v>52.85</v>
      </c>
      <c r="O35" s="216">
        <v>73.77</v>
      </c>
      <c r="P35" s="216">
        <v>31.81</v>
      </c>
      <c r="Q35" s="216">
        <v>3</v>
      </c>
      <c r="R35" s="216">
        <v>3.85</v>
      </c>
      <c r="S35" s="216">
        <v>3</v>
      </c>
      <c r="T35" s="216">
        <v>0.97</v>
      </c>
      <c r="U35" s="216">
        <v>49.84</v>
      </c>
      <c r="V35" s="216">
        <v>0</v>
      </c>
      <c r="W35" s="216">
        <v>4.8099999999999996</v>
      </c>
      <c r="X35" s="216">
        <v>62.38</v>
      </c>
      <c r="Y35" s="216">
        <v>0</v>
      </c>
      <c r="Z35" s="216">
        <v>32.020000000000003</v>
      </c>
      <c r="AA35" s="216">
        <v>14.44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82.26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269.27</v>
      </c>
      <c r="L36" s="216">
        <v>9.64</v>
      </c>
      <c r="M36" s="216">
        <v>64.02</v>
      </c>
      <c r="N36" s="216">
        <v>52.85</v>
      </c>
      <c r="O36" s="216">
        <v>73.77</v>
      </c>
      <c r="P36" s="216">
        <v>31.81</v>
      </c>
      <c r="Q36" s="216">
        <v>2.89</v>
      </c>
      <c r="R36" s="216">
        <v>3.85</v>
      </c>
      <c r="S36" s="216">
        <v>3</v>
      </c>
      <c r="T36" s="216">
        <v>0.97</v>
      </c>
      <c r="U36" s="216">
        <v>49.84</v>
      </c>
      <c r="V36" s="216">
        <v>0</v>
      </c>
      <c r="W36" s="216">
        <v>4.8099999999999996</v>
      </c>
      <c r="X36" s="216">
        <v>62.38</v>
      </c>
      <c r="Y36" s="216">
        <v>0</v>
      </c>
      <c r="Z36" s="216">
        <v>19.260000000000002</v>
      </c>
      <c r="AA36" s="216">
        <v>14.44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82.26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9.6300000000000008</v>
      </c>
      <c r="M37" s="216">
        <v>64.02</v>
      </c>
      <c r="N37" s="216">
        <v>52.85</v>
      </c>
      <c r="O37" s="216">
        <v>73.77</v>
      </c>
      <c r="P37" s="216">
        <v>31.81</v>
      </c>
      <c r="Q37" s="216">
        <v>2.89</v>
      </c>
      <c r="R37" s="216">
        <v>3.85</v>
      </c>
      <c r="S37" s="216">
        <v>2.89</v>
      </c>
      <c r="T37" s="216">
        <v>0.97</v>
      </c>
      <c r="U37" s="216">
        <v>49.84</v>
      </c>
      <c r="V37" s="216">
        <v>0</v>
      </c>
      <c r="W37" s="216">
        <v>4.8099999999999996</v>
      </c>
      <c r="X37" s="216">
        <v>62.38</v>
      </c>
      <c r="Y37" s="216">
        <v>0</v>
      </c>
      <c r="Z37" s="216">
        <v>19.260000000000002</v>
      </c>
      <c r="AA37" s="216">
        <v>14.44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82.26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9.6300000000000008</v>
      </c>
      <c r="M38" s="216">
        <v>64.02</v>
      </c>
      <c r="N38" s="216">
        <v>52.85</v>
      </c>
      <c r="O38" s="216">
        <v>73.77</v>
      </c>
      <c r="P38" s="216">
        <v>31.81</v>
      </c>
      <c r="Q38" s="216">
        <v>2.89</v>
      </c>
      <c r="R38" s="216">
        <v>3.85</v>
      </c>
      <c r="S38" s="216">
        <v>2.89</v>
      </c>
      <c r="T38" s="216">
        <v>0.97</v>
      </c>
      <c r="U38" s="216">
        <v>49.84</v>
      </c>
      <c r="V38" s="216">
        <v>0</v>
      </c>
      <c r="W38" s="216">
        <v>4.8099999999999996</v>
      </c>
      <c r="X38" s="216">
        <v>62.38</v>
      </c>
      <c r="Y38" s="216">
        <v>0</v>
      </c>
      <c r="Z38" s="216">
        <v>19.260000000000002</v>
      </c>
      <c r="AA38" s="216">
        <v>14.44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82.26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9.66</v>
      </c>
      <c r="M39" s="216">
        <v>64.02</v>
      </c>
      <c r="N39" s="216">
        <v>52.85</v>
      </c>
      <c r="O39" s="216">
        <v>73.77</v>
      </c>
      <c r="P39" s="216">
        <v>31.81</v>
      </c>
      <c r="Q39" s="216">
        <v>2.98</v>
      </c>
      <c r="R39" s="216">
        <v>3.85</v>
      </c>
      <c r="S39" s="216">
        <v>5.56</v>
      </c>
      <c r="T39" s="216">
        <v>0.97</v>
      </c>
      <c r="U39" s="216">
        <v>49.84</v>
      </c>
      <c r="V39" s="216">
        <v>0</v>
      </c>
      <c r="W39" s="216">
        <v>4.8099999999999996</v>
      </c>
      <c r="X39" s="216">
        <v>14.44</v>
      </c>
      <c r="Y39" s="216">
        <v>0</v>
      </c>
      <c r="Z39" s="216">
        <v>19.260000000000002</v>
      </c>
      <c r="AA39" s="216">
        <v>14.44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82.26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9.66</v>
      </c>
      <c r="M40" s="216">
        <v>64.02</v>
      </c>
      <c r="N40" s="216">
        <v>52.85</v>
      </c>
      <c r="O40" s="216">
        <v>73.77</v>
      </c>
      <c r="P40" s="216">
        <v>31.81</v>
      </c>
      <c r="Q40" s="216">
        <v>2.98</v>
      </c>
      <c r="R40" s="216">
        <v>3.85</v>
      </c>
      <c r="S40" s="216">
        <v>5.56</v>
      </c>
      <c r="T40" s="216">
        <v>0.97</v>
      </c>
      <c r="U40" s="216">
        <v>49.84</v>
      </c>
      <c r="V40" s="216">
        <v>0</v>
      </c>
      <c r="W40" s="216">
        <v>4.8099999999999996</v>
      </c>
      <c r="X40" s="216">
        <v>14.44</v>
      </c>
      <c r="Y40" s="216">
        <v>0</v>
      </c>
      <c r="Z40" s="216">
        <v>19.260000000000002</v>
      </c>
      <c r="AA40" s="216">
        <v>14.44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82.26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9.66</v>
      </c>
      <c r="M41" s="216">
        <v>64.02</v>
      </c>
      <c r="N41" s="216">
        <v>52.85</v>
      </c>
      <c r="O41" s="216">
        <v>73.77</v>
      </c>
      <c r="P41" s="216">
        <v>31.81</v>
      </c>
      <c r="Q41" s="216">
        <v>4.18</v>
      </c>
      <c r="R41" s="216">
        <v>3.85</v>
      </c>
      <c r="S41" s="216">
        <v>5.01</v>
      </c>
      <c r="T41" s="216">
        <v>0.97</v>
      </c>
      <c r="U41" s="216">
        <v>49.84</v>
      </c>
      <c r="V41" s="216">
        <v>0</v>
      </c>
      <c r="W41" s="216">
        <v>4.8099999999999996</v>
      </c>
      <c r="X41" s="216">
        <v>14.44</v>
      </c>
      <c r="Y41" s="216">
        <v>0</v>
      </c>
      <c r="Z41" s="216">
        <v>20</v>
      </c>
      <c r="AA41" s="216">
        <v>14.44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82.26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9.66</v>
      </c>
      <c r="M42" s="216">
        <v>64.02</v>
      </c>
      <c r="N42" s="216">
        <v>52.85</v>
      </c>
      <c r="O42" s="216">
        <v>73.77</v>
      </c>
      <c r="P42" s="216">
        <v>31.81</v>
      </c>
      <c r="Q42" s="216">
        <v>3.69</v>
      </c>
      <c r="R42" s="216">
        <v>3.85</v>
      </c>
      <c r="S42" s="216">
        <v>5.01</v>
      </c>
      <c r="T42" s="216">
        <v>0.97</v>
      </c>
      <c r="U42" s="216">
        <v>49.84</v>
      </c>
      <c r="V42" s="216">
        <v>0</v>
      </c>
      <c r="W42" s="216">
        <v>4.8099999999999996</v>
      </c>
      <c r="X42" s="216">
        <v>14.44</v>
      </c>
      <c r="Y42" s="216">
        <v>0</v>
      </c>
      <c r="Z42" s="216">
        <v>19.260000000000002</v>
      </c>
      <c r="AA42" s="216">
        <v>14.44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82.26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9.66</v>
      </c>
      <c r="M43" s="216">
        <v>64.02</v>
      </c>
      <c r="N43" s="216">
        <v>52.85</v>
      </c>
      <c r="O43" s="216">
        <v>73.77</v>
      </c>
      <c r="P43" s="216">
        <v>31.81</v>
      </c>
      <c r="Q43" s="216">
        <v>3.24</v>
      </c>
      <c r="R43" s="216">
        <v>3.85</v>
      </c>
      <c r="S43" s="216">
        <v>2.89</v>
      </c>
      <c r="T43" s="216">
        <v>0.97</v>
      </c>
      <c r="U43" s="216">
        <v>49.84</v>
      </c>
      <c r="V43" s="216">
        <v>0</v>
      </c>
      <c r="W43" s="216">
        <v>4.8099999999999996</v>
      </c>
      <c r="X43" s="216">
        <v>14.44</v>
      </c>
      <c r="Y43" s="216">
        <v>0</v>
      </c>
      <c r="Z43" s="216">
        <v>19.260000000000002</v>
      </c>
      <c r="AA43" s="216">
        <v>14.44</v>
      </c>
      <c r="AB43" s="216">
        <v>0</v>
      </c>
      <c r="AC43" s="216">
        <v>14.54</v>
      </c>
      <c r="AD43" s="216">
        <v>11.63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82.61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9.66</v>
      </c>
      <c r="M44" s="216">
        <v>64.02</v>
      </c>
      <c r="N44" s="216">
        <v>52.85</v>
      </c>
      <c r="O44" s="216">
        <v>73.77</v>
      </c>
      <c r="P44" s="216">
        <v>31.81</v>
      </c>
      <c r="Q44" s="216">
        <v>2.89</v>
      </c>
      <c r="R44" s="216">
        <v>3.85</v>
      </c>
      <c r="S44" s="216">
        <v>2.89</v>
      </c>
      <c r="T44" s="216">
        <v>0.97</v>
      </c>
      <c r="U44" s="216">
        <v>49.84</v>
      </c>
      <c r="V44" s="216">
        <v>0</v>
      </c>
      <c r="W44" s="216">
        <v>4.8099999999999996</v>
      </c>
      <c r="X44" s="216">
        <v>14.44</v>
      </c>
      <c r="Y44" s="216">
        <v>0</v>
      </c>
      <c r="Z44" s="216">
        <v>18.47</v>
      </c>
      <c r="AA44" s="216">
        <v>14.44</v>
      </c>
      <c r="AB44" s="216">
        <v>0</v>
      </c>
      <c r="AC44" s="216">
        <v>14.54</v>
      </c>
      <c r="AD44" s="216">
        <v>11.63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82.61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268.64999999999998</v>
      </c>
      <c r="L45" s="216">
        <v>9.66</v>
      </c>
      <c r="M45" s="216">
        <v>64.02</v>
      </c>
      <c r="N45" s="216">
        <v>52.85</v>
      </c>
      <c r="O45" s="216">
        <v>73.77</v>
      </c>
      <c r="P45" s="216">
        <v>31.81</v>
      </c>
      <c r="Q45" s="216">
        <v>3.99</v>
      </c>
      <c r="R45" s="216">
        <v>3.85</v>
      </c>
      <c r="S45" s="216">
        <v>2.89</v>
      </c>
      <c r="T45" s="216">
        <v>0.97</v>
      </c>
      <c r="U45" s="216">
        <v>49.84</v>
      </c>
      <c r="V45" s="216">
        <v>0</v>
      </c>
      <c r="W45" s="216">
        <v>4.8099999999999996</v>
      </c>
      <c r="X45" s="216">
        <v>14.44</v>
      </c>
      <c r="Y45" s="216">
        <v>0</v>
      </c>
      <c r="Z45" s="216">
        <v>19.260000000000002</v>
      </c>
      <c r="AA45" s="216">
        <v>14.44</v>
      </c>
      <c r="AB45" s="216">
        <v>0</v>
      </c>
      <c r="AC45" s="216">
        <v>14.54</v>
      </c>
      <c r="AD45" s="216">
        <v>11.63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268.64999999999998</v>
      </c>
      <c r="L46" s="216">
        <v>9.66</v>
      </c>
      <c r="M46" s="216">
        <v>64.02</v>
      </c>
      <c r="N46" s="216">
        <v>52.85</v>
      </c>
      <c r="O46" s="216">
        <v>73.77</v>
      </c>
      <c r="P46" s="216">
        <v>31.81</v>
      </c>
      <c r="Q46" s="216">
        <v>3.99</v>
      </c>
      <c r="R46" s="216">
        <v>3.85</v>
      </c>
      <c r="S46" s="216">
        <v>2.89</v>
      </c>
      <c r="T46" s="216">
        <v>0.97</v>
      </c>
      <c r="U46" s="216">
        <v>49.84</v>
      </c>
      <c r="V46" s="216">
        <v>0</v>
      </c>
      <c r="W46" s="216">
        <v>4.8099999999999996</v>
      </c>
      <c r="X46" s="216">
        <v>14.44</v>
      </c>
      <c r="Y46" s="216">
        <v>0</v>
      </c>
      <c r="Z46" s="216">
        <v>19.260000000000002</v>
      </c>
      <c r="AA46" s="216">
        <v>14.44</v>
      </c>
      <c r="AB46" s="216">
        <v>0</v>
      </c>
      <c r="AC46" s="216">
        <v>14.54</v>
      </c>
      <c r="AD46" s="216">
        <v>11.63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268.08</v>
      </c>
      <c r="L47" s="216">
        <v>9.6300000000000008</v>
      </c>
      <c r="M47" s="216">
        <v>64.02</v>
      </c>
      <c r="N47" s="216">
        <v>52.85</v>
      </c>
      <c r="O47" s="216">
        <v>73.77</v>
      </c>
      <c r="P47" s="216">
        <v>31.81</v>
      </c>
      <c r="Q47" s="216">
        <v>2.89</v>
      </c>
      <c r="R47" s="216">
        <v>3.85</v>
      </c>
      <c r="S47" s="216">
        <v>2.89</v>
      </c>
      <c r="T47" s="216">
        <v>0.97</v>
      </c>
      <c r="U47" s="216">
        <v>49.84</v>
      </c>
      <c r="V47" s="216">
        <v>0</v>
      </c>
      <c r="W47" s="216">
        <v>4.82</v>
      </c>
      <c r="X47" s="216">
        <v>14.74</v>
      </c>
      <c r="Y47" s="216">
        <v>0</v>
      </c>
      <c r="Z47" s="216">
        <v>19.260000000000002</v>
      </c>
      <c r="AA47" s="216">
        <v>14.44</v>
      </c>
      <c r="AB47" s="216">
        <v>0</v>
      </c>
      <c r="AC47" s="216">
        <v>14.54</v>
      </c>
      <c r="AD47" s="216">
        <v>11.63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268.08</v>
      </c>
      <c r="L48" s="216">
        <v>9.6300000000000008</v>
      </c>
      <c r="M48" s="216">
        <v>64.02</v>
      </c>
      <c r="N48" s="216">
        <v>52.85</v>
      </c>
      <c r="O48" s="216">
        <v>73.77</v>
      </c>
      <c r="P48" s="216">
        <v>31.81</v>
      </c>
      <c r="Q48" s="216">
        <v>2.89</v>
      </c>
      <c r="R48" s="216">
        <v>3.85</v>
      </c>
      <c r="S48" s="216">
        <v>2.89</v>
      </c>
      <c r="T48" s="216">
        <v>0.97</v>
      </c>
      <c r="U48" s="216">
        <v>49.84</v>
      </c>
      <c r="V48" s="216">
        <v>0</v>
      </c>
      <c r="W48" s="216">
        <v>4.82</v>
      </c>
      <c r="X48" s="216">
        <v>14.44</v>
      </c>
      <c r="Y48" s="216">
        <v>0</v>
      </c>
      <c r="Z48" s="216">
        <v>19.260000000000002</v>
      </c>
      <c r="AA48" s="216">
        <v>14.44</v>
      </c>
      <c r="AB48" s="216">
        <v>0</v>
      </c>
      <c r="AC48" s="216">
        <v>14.54</v>
      </c>
      <c r="AD48" s="216">
        <v>9.9700000000000006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268.08</v>
      </c>
      <c r="L49" s="216">
        <v>9.6300000000000008</v>
      </c>
      <c r="M49" s="216">
        <v>64.02</v>
      </c>
      <c r="N49" s="216">
        <v>52.85</v>
      </c>
      <c r="O49" s="216">
        <v>73.77</v>
      </c>
      <c r="P49" s="216">
        <v>31.81</v>
      </c>
      <c r="Q49" s="216">
        <v>2.89</v>
      </c>
      <c r="R49" s="216">
        <v>3.66</v>
      </c>
      <c r="S49" s="216">
        <v>2.89</v>
      </c>
      <c r="T49" s="216">
        <v>0.97</v>
      </c>
      <c r="U49" s="216">
        <v>49.84</v>
      </c>
      <c r="V49" s="216">
        <v>0</v>
      </c>
      <c r="W49" s="216">
        <v>4.8099999999999996</v>
      </c>
      <c r="X49" s="216">
        <v>11.67</v>
      </c>
      <c r="Y49" s="216">
        <v>0</v>
      </c>
      <c r="Z49" s="216">
        <v>19.29</v>
      </c>
      <c r="AA49" s="216">
        <v>14.59</v>
      </c>
      <c r="AB49" s="216">
        <v>0</v>
      </c>
      <c r="AC49" s="216">
        <v>14.54</v>
      </c>
      <c r="AD49" s="216">
        <v>9.9700000000000006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268.08</v>
      </c>
      <c r="L50" s="216">
        <v>9.6300000000000008</v>
      </c>
      <c r="M50" s="216">
        <v>64.02</v>
      </c>
      <c r="N50" s="216">
        <v>52.85</v>
      </c>
      <c r="O50" s="216">
        <v>73.77</v>
      </c>
      <c r="P50" s="216">
        <v>31.81</v>
      </c>
      <c r="Q50" s="216">
        <v>2.89</v>
      </c>
      <c r="R50" s="216">
        <v>3.85</v>
      </c>
      <c r="S50" s="216">
        <v>2.89</v>
      </c>
      <c r="T50" s="216">
        <v>0.97</v>
      </c>
      <c r="U50" s="216">
        <v>49.84</v>
      </c>
      <c r="V50" s="216">
        <v>0</v>
      </c>
      <c r="W50" s="216">
        <v>4.8099999999999996</v>
      </c>
      <c r="X50" s="216">
        <v>14.14</v>
      </c>
      <c r="Y50" s="216">
        <v>0</v>
      </c>
      <c r="Z50" s="216">
        <v>19.55</v>
      </c>
      <c r="AA50" s="216">
        <v>14.59</v>
      </c>
      <c r="AB50" s="216">
        <v>0</v>
      </c>
      <c r="AC50" s="216">
        <v>13.71</v>
      </c>
      <c r="AD50" s="216">
        <v>9.9700000000000006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1.21</v>
      </c>
      <c r="J51" s="216">
        <v>0</v>
      </c>
      <c r="K51" s="216">
        <v>268.16000000000003</v>
      </c>
      <c r="L51" s="216">
        <v>9.6300000000000008</v>
      </c>
      <c r="M51" s="216">
        <v>64.02</v>
      </c>
      <c r="N51" s="216">
        <v>52.85</v>
      </c>
      <c r="O51" s="216">
        <v>73.77</v>
      </c>
      <c r="P51" s="216">
        <v>31.81</v>
      </c>
      <c r="Q51" s="216">
        <v>2.89</v>
      </c>
      <c r="R51" s="216">
        <v>3.85</v>
      </c>
      <c r="S51" s="216">
        <v>4</v>
      </c>
      <c r="T51" s="216">
        <v>0.97</v>
      </c>
      <c r="U51" s="216">
        <v>49.84</v>
      </c>
      <c r="V51" s="216">
        <v>0</v>
      </c>
      <c r="W51" s="216">
        <v>4.8099999999999996</v>
      </c>
      <c r="X51" s="216">
        <v>62.38</v>
      </c>
      <c r="Y51" s="216">
        <v>0</v>
      </c>
      <c r="Z51" s="216">
        <v>18.88</v>
      </c>
      <c r="AA51" s="216">
        <v>9.98</v>
      </c>
      <c r="AB51" s="216">
        <v>0</v>
      </c>
      <c r="AC51" s="216">
        <v>13.71</v>
      </c>
      <c r="AD51" s="216">
        <v>9.9700000000000006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1.21</v>
      </c>
      <c r="J52" s="216">
        <v>0</v>
      </c>
      <c r="K52" s="216">
        <v>268.16000000000003</v>
      </c>
      <c r="L52" s="216">
        <v>9.6300000000000008</v>
      </c>
      <c r="M52" s="216">
        <v>64.02</v>
      </c>
      <c r="N52" s="216">
        <v>52.85</v>
      </c>
      <c r="O52" s="216">
        <v>73.77</v>
      </c>
      <c r="P52" s="216">
        <v>31.81</v>
      </c>
      <c r="Q52" s="216">
        <v>2.89</v>
      </c>
      <c r="R52" s="216">
        <v>3.85</v>
      </c>
      <c r="S52" s="216">
        <v>4</v>
      </c>
      <c r="T52" s="216">
        <v>0.97</v>
      </c>
      <c r="U52" s="216">
        <v>49.84</v>
      </c>
      <c r="V52" s="216">
        <v>0</v>
      </c>
      <c r="W52" s="216">
        <v>4.8099999999999996</v>
      </c>
      <c r="X52" s="216">
        <v>62.38</v>
      </c>
      <c r="Y52" s="216">
        <v>0</v>
      </c>
      <c r="Z52" s="216">
        <v>18.88</v>
      </c>
      <c r="AA52" s="216">
        <v>9.98</v>
      </c>
      <c r="AB52" s="216">
        <v>0</v>
      </c>
      <c r="AC52" s="216">
        <v>13.71</v>
      </c>
      <c r="AD52" s="216">
        <v>9.9700000000000006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266.94</v>
      </c>
      <c r="L53" s="216">
        <v>9.6300000000000008</v>
      </c>
      <c r="M53" s="216">
        <v>64.02</v>
      </c>
      <c r="N53" s="216">
        <v>52.85</v>
      </c>
      <c r="O53" s="216">
        <v>73.77</v>
      </c>
      <c r="P53" s="216">
        <v>31.81</v>
      </c>
      <c r="Q53" s="216">
        <v>2.89</v>
      </c>
      <c r="R53" s="216">
        <v>3.85</v>
      </c>
      <c r="S53" s="216">
        <v>4</v>
      </c>
      <c r="T53" s="216">
        <v>0.97</v>
      </c>
      <c r="U53" s="216">
        <v>49.84</v>
      </c>
      <c r="V53" s="216">
        <v>0</v>
      </c>
      <c r="W53" s="216">
        <v>4.8099999999999996</v>
      </c>
      <c r="X53" s="216">
        <v>62.38</v>
      </c>
      <c r="Y53" s="216">
        <v>0</v>
      </c>
      <c r="Z53" s="216">
        <v>19.260000000000002</v>
      </c>
      <c r="AA53" s="216">
        <v>15</v>
      </c>
      <c r="AB53" s="216">
        <v>0</v>
      </c>
      <c r="AC53" s="216">
        <v>13.71</v>
      </c>
      <c r="AD53" s="216">
        <v>9.9700000000000006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266.94</v>
      </c>
      <c r="L54" s="216">
        <v>9.6300000000000008</v>
      </c>
      <c r="M54" s="216">
        <v>64.02</v>
      </c>
      <c r="N54" s="216">
        <v>52.85</v>
      </c>
      <c r="O54" s="216">
        <v>73.77</v>
      </c>
      <c r="P54" s="216">
        <v>31.81</v>
      </c>
      <c r="Q54" s="216">
        <v>2.89</v>
      </c>
      <c r="R54" s="216">
        <v>3.85</v>
      </c>
      <c r="S54" s="216">
        <v>4</v>
      </c>
      <c r="T54" s="216">
        <v>0.97</v>
      </c>
      <c r="U54" s="216">
        <v>49.84</v>
      </c>
      <c r="V54" s="216">
        <v>0</v>
      </c>
      <c r="W54" s="216">
        <v>4.8099999999999996</v>
      </c>
      <c r="X54" s="216">
        <v>62.38</v>
      </c>
      <c r="Y54" s="216">
        <v>0</v>
      </c>
      <c r="Z54" s="216">
        <v>19.260000000000002</v>
      </c>
      <c r="AA54" s="216">
        <v>15</v>
      </c>
      <c r="AB54" s="216">
        <v>0</v>
      </c>
      <c r="AC54" s="216">
        <v>13.71</v>
      </c>
      <c r="AD54" s="216">
        <v>9.9700000000000006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270.01</v>
      </c>
      <c r="L55" s="216">
        <v>9.6300000000000008</v>
      </c>
      <c r="M55" s="216">
        <v>64.02</v>
      </c>
      <c r="N55" s="216">
        <v>52.85</v>
      </c>
      <c r="O55" s="216">
        <v>73.77</v>
      </c>
      <c r="P55" s="216">
        <v>31.81</v>
      </c>
      <c r="Q55" s="216">
        <v>2.89</v>
      </c>
      <c r="R55" s="216">
        <v>19.239999999999998</v>
      </c>
      <c r="S55" s="216">
        <v>5.54</v>
      </c>
      <c r="T55" s="216">
        <v>0.97</v>
      </c>
      <c r="U55" s="216">
        <v>49.84</v>
      </c>
      <c r="V55" s="216">
        <v>8.77</v>
      </c>
      <c r="W55" s="216">
        <v>14.72</v>
      </c>
      <c r="X55" s="216">
        <v>63.62</v>
      </c>
      <c r="Y55" s="216">
        <v>0</v>
      </c>
      <c r="Z55" s="216">
        <v>58.85</v>
      </c>
      <c r="AA55" s="216">
        <v>14.44</v>
      </c>
      <c r="AB55" s="216">
        <v>0</v>
      </c>
      <c r="AC55" s="216">
        <v>13.71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270.01</v>
      </c>
      <c r="L56" s="216">
        <v>9.6300000000000008</v>
      </c>
      <c r="M56" s="216">
        <v>64.02</v>
      </c>
      <c r="N56" s="216">
        <v>52.85</v>
      </c>
      <c r="O56" s="216">
        <v>73.77</v>
      </c>
      <c r="P56" s="216">
        <v>31.81</v>
      </c>
      <c r="Q56" s="216">
        <v>2.89</v>
      </c>
      <c r="R56" s="216">
        <v>19.239999999999998</v>
      </c>
      <c r="S56" s="216">
        <v>5.54</v>
      </c>
      <c r="T56" s="216">
        <v>0.97</v>
      </c>
      <c r="U56" s="216">
        <v>49.84</v>
      </c>
      <c r="V56" s="216">
        <v>8.77</v>
      </c>
      <c r="W56" s="216">
        <v>14.72</v>
      </c>
      <c r="X56" s="216">
        <v>62.39</v>
      </c>
      <c r="Y56" s="216">
        <v>0</v>
      </c>
      <c r="Z56" s="216">
        <v>58.85</v>
      </c>
      <c r="AA56" s="216">
        <v>14.44</v>
      </c>
      <c r="AB56" s="216">
        <v>0</v>
      </c>
      <c r="AC56" s="216">
        <v>13.71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9.6300000000000008</v>
      </c>
      <c r="M57" s="216">
        <v>64.02</v>
      </c>
      <c r="N57" s="216">
        <v>52.85</v>
      </c>
      <c r="O57" s="216">
        <v>73.77</v>
      </c>
      <c r="P57" s="216">
        <v>31.81</v>
      </c>
      <c r="Q57" s="216">
        <v>2.89</v>
      </c>
      <c r="R57" s="216">
        <v>19.239999999999998</v>
      </c>
      <c r="S57" s="216">
        <v>5.8</v>
      </c>
      <c r="T57" s="216">
        <v>0.97</v>
      </c>
      <c r="U57" s="216">
        <v>49.84</v>
      </c>
      <c r="V57" s="216">
        <v>8.77</v>
      </c>
      <c r="W57" s="216">
        <v>14.72</v>
      </c>
      <c r="X57" s="216">
        <v>62.38</v>
      </c>
      <c r="Y57" s="216">
        <v>0</v>
      </c>
      <c r="Z57" s="216">
        <v>58.85</v>
      </c>
      <c r="AA57" s="216">
        <v>14.44</v>
      </c>
      <c r="AB57" s="216">
        <v>0</v>
      </c>
      <c r="AC57" s="216">
        <v>13.71</v>
      </c>
      <c r="AD57" s="216">
        <v>9.9700000000000006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9.6300000000000008</v>
      </c>
      <c r="M58" s="216">
        <v>64.02</v>
      </c>
      <c r="N58" s="216">
        <v>52.85</v>
      </c>
      <c r="O58" s="216">
        <v>73.77</v>
      </c>
      <c r="P58" s="216">
        <v>31.81</v>
      </c>
      <c r="Q58" s="216">
        <v>2.89</v>
      </c>
      <c r="R58" s="216">
        <v>19.239999999999998</v>
      </c>
      <c r="S58" s="216">
        <v>5.8</v>
      </c>
      <c r="T58" s="216">
        <v>0.97</v>
      </c>
      <c r="U58" s="216">
        <v>49.84</v>
      </c>
      <c r="V58" s="216">
        <v>8.76</v>
      </c>
      <c r="W58" s="216">
        <v>14.71</v>
      </c>
      <c r="X58" s="216">
        <v>62.38</v>
      </c>
      <c r="Y58" s="216">
        <v>0</v>
      </c>
      <c r="Z58" s="216">
        <v>58.85</v>
      </c>
      <c r="AA58" s="216">
        <v>14.44</v>
      </c>
      <c r="AB58" s="216">
        <v>0</v>
      </c>
      <c r="AC58" s="216">
        <v>13.71</v>
      </c>
      <c r="AD58" s="216">
        <v>9.9700000000000006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9.66</v>
      </c>
      <c r="M59" s="216">
        <v>64.02</v>
      </c>
      <c r="N59" s="216">
        <v>52.85</v>
      </c>
      <c r="O59" s="216">
        <v>73.77</v>
      </c>
      <c r="P59" s="216">
        <v>31.81</v>
      </c>
      <c r="Q59" s="216">
        <v>2.77</v>
      </c>
      <c r="R59" s="216">
        <v>19.23</v>
      </c>
      <c r="S59" s="216">
        <v>5.83</v>
      </c>
      <c r="T59" s="216">
        <v>0.97</v>
      </c>
      <c r="U59" s="216">
        <v>49.84</v>
      </c>
      <c r="V59" s="216">
        <v>8.77</v>
      </c>
      <c r="W59" s="216">
        <v>14.71</v>
      </c>
      <c r="X59" s="216">
        <v>62.38</v>
      </c>
      <c r="Y59" s="216">
        <v>0</v>
      </c>
      <c r="Z59" s="216">
        <v>58.85</v>
      </c>
      <c r="AA59" s="216">
        <v>14.44</v>
      </c>
      <c r="AB59" s="216">
        <v>0</v>
      </c>
      <c r="AC59" s="216">
        <v>10.77</v>
      </c>
      <c r="AD59" s="216">
        <v>9.9700000000000006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9.6300000000000008</v>
      </c>
      <c r="M60" s="216">
        <v>64.02</v>
      </c>
      <c r="N60" s="216">
        <v>52.85</v>
      </c>
      <c r="O60" s="216">
        <v>73.77</v>
      </c>
      <c r="P60" s="216">
        <v>31.81</v>
      </c>
      <c r="Q60" s="216">
        <v>2.89</v>
      </c>
      <c r="R60" s="216">
        <v>19.23</v>
      </c>
      <c r="S60" s="216">
        <v>5.83</v>
      </c>
      <c r="T60" s="216">
        <v>0.97</v>
      </c>
      <c r="U60" s="216">
        <v>49.84</v>
      </c>
      <c r="V60" s="216">
        <v>8.77</v>
      </c>
      <c r="W60" s="216">
        <v>14.71</v>
      </c>
      <c r="X60" s="216">
        <v>62.38</v>
      </c>
      <c r="Y60" s="216">
        <v>0</v>
      </c>
      <c r="Z60" s="216">
        <v>58.85</v>
      </c>
      <c r="AA60" s="216">
        <v>14.44</v>
      </c>
      <c r="AB60" s="216">
        <v>0</v>
      </c>
      <c r="AC60" s="216">
        <v>10.77</v>
      </c>
      <c r="AD60" s="216">
        <v>9.9700000000000006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270.22000000000003</v>
      </c>
      <c r="L61" s="216">
        <v>9.6300000000000008</v>
      </c>
      <c r="M61" s="216">
        <v>64.02</v>
      </c>
      <c r="N61" s="216">
        <v>52.85</v>
      </c>
      <c r="O61" s="216">
        <v>73.77</v>
      </c>
      <c r="P61" s="216">
        <v>31.81</v>
      </c>
      <c r="Q61" s="216">
        <v>4.75</v>
      </c>
      <c r="R61" s="216">
        <v>19.23</v>
      </c>
      <c r="S61" s="216">
        <v>5.83</v>
      </c>
      <c r="T61" s="216">
        <v>0.97</v>
      </c>
      <c r="U61" s="216">
        <v>49.84</v>
      </c>
      <c r="V61" s="216">
        <v>8.77</v>
      </c>
      <c r="W61" s="216">
        <v>14.71</v>
      </c>
      <c r="X61" s="216">
        <v>62.38</v>
      </c>
      <c r="Y61" s="216">
        <v>0</v>
      </c>
      <c r="Z61" s="216">
        <v>58.85</v>
      </c>
      <c r="AA61" s="216">
        <v>33.369999999999997</v>
      </c>
      <c r="AB61" s="216">
        <v>0</v>
      </c>
      <c r="AC61" s="216">
        <v>13.71</v>
      </c>
      <c r="AD61" s="216">
        <v>9.9700000000000006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270.23</v>
      </c>
      <c r="L62" s="216">
        <v>9.6300000000000008</v>
      </c>
      <c r="M62" s="216">
        <v>64.02</v>
      </c>
      <c r="N62" s="216">
        <v>52.85</v>
      </c>
      <c r="O62" s="216">
        <v>73.77</v>
      </c>
      <c r="P62" s="216">
        <v>31.81</v>
      </c>
      <c r="Q62" s="216">
        <v>4.75</v>
      </c>
      <c r="R62" s="216">
        <v>19.23</v>
      </c>
      <c r="S62" s="216">
        <v>5.83</v>
      </c>
      <c r="T62" s="216">
        <v>0.97</v>
      </c>
      <c r="U62" s="216">
        <v>49.84</v>
      </c>
      <c r="V62" s="216">
        <v>8.77</v>
      </c>
      <c r="W62" s="216">
        <v>14.71</v>
      </c>
      <c r="X62" s="216">
        <v>62.38</v>
      </c>
      <c r="Y62" s="216">
        <v>0</v>
      </c>
      <c r="Z62" s="216">
        <v>58.85</v>
      </c>
      <c r="AA62" s="216">
        <v>33.369999999999997</v>
      </c>
      <c r="AB62" s="216">
        <v>0</v>
      </c>
      <c r="AC62" s="216">
        <v>13.71</v>
      </c>
      <c r="AD62" s="216">
        <v>9.9700000000000006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267.41000000000003</v>
      </c>
      <c r="L63" s="216">
        <v>9.6300000000000008</v>
      </c>
      <c r="M63" s="216">
        <v>64.02</v>
      </c>
      <c r="N63" s="216">
        <v>52.85</v>
      </c>
      <c r="O63" s="216">
        <v>73.77</v>
      </c>
      <c r="P63" s="216">
        <v>31.81</v>
      </c>
      <c r="Q63" s="216">
        <v>3.16</v>
      </c>
      <c r="R63" s="216">
        <v>19.190000000000001</v>
      </c>
      <c r="S63" s="216">
        <v>3.43</v>
      </c>
      <c r="T63" s="216">
        <v>0.97</v>
      </c>
      <c r="U63" s="216">
        <v>49.84</v>
      </c>
      <c r="V63" s="216">
        <v>8.77</v>
      </c>
      <c r="W63" s="216">
        <v>14.71</v>
      </c>
      <c r="X63" s="216">
        <v>62.38</v>
      </c>
      <c r="Y63" s="216">
        <v>0</v>
      </c>
      <c r="Z63" s="216">
        <v>58.85</v>
      </c>
      <c r="AA63" s="216">
        <v>33.369999999999997</v>
      </c>
      <c r="AB63" s="216">
        <v>0</v>
      </c>
      <c r="AC63" s="216">
        <v>13.71</v>
      </c>
      <c r="AD63" s="216">
        <v>9.9700000000000006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267.44</v>
      </c>
      <c r="L64" s="216">
        <v>9.6300000000000008</v>
      </c>
      <c r="M64" s="216">
        <v>64.02</v>
      </c>
      <c r="N64" s="216">
        <v>52.85</v>
      </c>
      <c r="O64" s="216">
        <v>73.77</v>
      </c>
      <c r="P64" s="216">
        <v>31.81</v>
      </c>
      <c r="Q64" s="216">
        <v>2.93</v>
      </c>
      <c r="R64" s="216">
        <v>19.23</v>
      </c>
      <c r="S64" s="216">
        <v>2.89</v>
      </c>
      <c r="T64" s="216">
        <v>0.97</v>
      </c>
      <c r="U64" s="216">
        <v>49.84</v>
      </c>
      <c r="V64" s="216">
        <v>8.77</v>
      </c>
      <c r="W64" s="216">
        <v>14.71</v>
      </c>
      <c r="X64" s="216">
        <v>62.38</v>
      </c>
      <c r="Y64" s="216">
        <v>0</v>
      </c>
      <c r="Z64" s="216">
        <v>58.85</v>
      </c>
      <c r="AA64" s="216">
        <v>33.369999999999997</v>
      </c>
      <c r="AB64" s="216">
        <v>0</v>
      </c>
      <c r="AC64" s="216">
        <v>13.71</v>
      </c>
      <c r="AD64" s="216">
        <v>9.9700000000000006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266.88</v>
      </c>
      <c r="L65" s="216">
        <v>18.440000000000001</v>
      </c>
      <c r="M65" s="216">
        <v>64.02</v>
      </c>
      <c r="N65" s="216">
        <v>52.85</v>
      </c>
      <c r="O65" s="216">
        <v>73.77</v>
      </c>
      <c r="P65" s="216">
        <v>31.81</v>
      </c>
      <c r="Q65" s="216">
        <v>2.89</v>
      </c>
      <c r="R65" s="216">
        <v>19.23</v>
      </c>
      <c r="S65" s="216">
        <v>2.89</v>
      </c>
      <c r="T65" s="216">
        <v>1.61</v>
      </c>
      <c r="U65" s="216">
        <v>49.84</v>
      </c>
      <c r="V65" s="216">
        <v>8.77</v>
      </c>
      <c r="W65" s="216">
        <v>14.71</v>
      </c>
      <c r="X65" s="216">
        <v>62.38</v>
      </c>
      <c r="Y65" s="216">
        <v>0</v>
      </c>
      <c r="Z65" s="216">
        <v>58.85</v>
      </c>
      <c r="AA65" s="216">
        <v>33.369999999999997</v>
      </c>
      <c r="AB65" s="216">
        <v>0</v>
      </c>
      <c r="AC65" s="216">
        <v>12.46</v>
      </c>
      <c r="AD65" s="216">
        <v>9.9700000000000006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303.31</v>
      </c>
      <c r="L66" s="216">
        <v>18.440000000000001</v>
      </c>
      <c r="M66" s="216">
        <v>64.02</v>
      </c>
      <c r="N66" s="216">
        <v>52.85</v>
      </c>
      <c r="O66" s="216">
        <v>73.77</v>
      </c>
      <c r="P66" s="216">
        <v>31.81</v>
      </c>
      <c r="Q66" s="216">
        <v>9.41</v>
      </c>
      <c r="R66" s="216">
        <v>19.23</v>
      </c>
      <c r="S66" s="216">
        <v>10.96</v>
      </c>
      <c r="T66" s="216">
        <v>1.61</v>
      </c>
      <c r="U66" s="216">
        <v>49.84</v>
      </c>
      <c r="V66" s="216">
        <v>8.77</v>
      </c>
      <c r="W66" s="216">
        <v>14.71</v>
      </c>
      <c r="X66" s="216">
        <v>62.38</v>
      </c>
      <c r="Y66" s="216">
        <v>0</v>
      </c>
      <c r="Z66" s="216">
        <v>58.85</v>
      </c>
      <c r="AA66" s="216">
        <v>33.369999999999997</v>
      </c>
      <c r="AB66" s="216">
        <v>0</v>
      </c>
      <c r="AC66" s="216">
        <v>12.46</v>
      </c>
      <c r="AD66" s="216">
        <v>9.9700000000000006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351.46</v>
      </c>
      <c r="L67" s="216">
        <v>18.440000000000001</v>
      </c>
      <c r="M67" s="216">
        <v>64.02</v>
      </c>
      <c r="N67" s="216">
        <v>52.85</v>
      </c>
      <c r="O67" s="216">
        <v>73.77</v>
      </c>
      <c r="P67" s="216">
        <v>31.81</v>
      </c>
      <c r="Q67" s="216">
        <v>9.41</v>
      </c>
      <c r="R67" s="216">
        <v>19.23</v>
      </c>
      <c r="S67" s="216">
        <v>11.8</v>
      </c>
      <c r="T67" s="216">
        <v>1.61</v>
      </c>
      <c r="U67" s="216">
        <v>49.84</v>
      </c>
      <c r="V67" s="216">
        <v>8.77</v>
      </c>
      <c r="W67" s="216">
        <v>14.71</v>
      </c>
      <c r="X67" s="216">
        <v>62.38</v>
      </c>
      <c r="Y67" s="216">
        <v>0</v>
      </c>
      <c r="Z67" s="216">
        <v>58.85</v>
      </c>
      <c r="AA67" s="216">
        <v>33.369999999999997</v>
      </c>
      <c r="AB67" s="216">
        <v>0</v>
      </c>
      <c r="AC67" s="216">
        <v>12.46</v>
      </c>
      <c r="AD67" s="216">
        <v>9.9700000000000006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351.46</v>
      </c>
      <c r="L68" s="216">
        <v>18.440000000000001</v>
      </c>
      <c r="M68" s="216">
        <v>64.02</v>
      </c>
      <c r="N68" s="216">
        <v>52.85</v>
      </c>
      <c r="O68" s="216">
        <v>73.77</v>
      </c>
      <c r="P68" s="216">
        <v>31.81</v>
      </c>
      <c r="Q68" s="216">
        <v>9.41</v>
      </c>
      <c r="R68" s="216">
        <v>19.23</v>
      </c>
      <c r="S68" s="216">
        <v>11.8</v>
      </c>
      <c r="T68" s="216">
        <v>1.61</v>
      </c>
      <c r="U68" s="216">
        <v>49.84</v>
      </c>
      <c r="V68" s="216">
        <v>8.77</v>
      </c>
      <c r="W68" s="216">
        <v>14.71</v>
      </c>
      <c r="X68" s="216">
        <v>62.38</v>
      </c>
      <c r="Y68" s="216">
        <v>0</v>
      </c>
      <c r="Z68" s="216">
        <v>58.85</v>
      </c>
      <c r="AA68" s="216">
        <v>33.369999999999997</v>
      </c>
      <c r="AB68" s="216">
        <v>0</v>
      </c>
      <c r="AC68" s="216">
        <v>12.46</v>
      </c>
      <c r="AD68" s="216">
        <v>9.9700000000000006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404.42</v>
      </c>
      <c r="L69" s="216">
        <v>18.440000000000001</v>
      </c>
      <c r="M69" s="216">
        <v>64.02</v>
      </c>
      <c r="N69" s="216">
        <v>52.85</v>
      </c>
      <c r="O69" s="216">
        <v>73.77</v>
      </c>
      <c r="P69" s="216">
        <v>31.81</v>
      </c>
      <c r="Q69" s="216">
        <v>9.41</v>
      </c>
      <c r="R69" s="216">
        <v>19.23</v>
      </c>
      <c r="S69" s="216">
        <v>11.8</v>
      </c>
      <c r="T69" s="216">
        <v>1.61</v>
      </c>
      <c r="U69" s="216">
        <v>49.84</v>
      </c>
      <c r="V69" s="216">
        <v>8.77</v>
      </c>
      <c r="W69" s="216">
        <v>14.71</v>
      </c>
      <c r="X69" s="216">
        <v>62.38</v>
      </c>
      <c r="Y69" s="216">
        <v>0</v>
      </c>
      <c r="Z69" s="216">
        <v>58.85</v>
      </c>
      <c r="AA69" s="216">
        <v>33.369999999999997</v>
      </c>
      <c r="AB69" s="216">
        <v>0</v>
      </c>
      <c r="AC69" s="216">
        <v>12.46</v>
      </c>
      <c r="AD69" s="216">
        <v>9.9700000000000006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404.42</v>
      </c>
      <c r="L70" s="216">
        <v>18.440000000000001</v>
      </c>
      <c r="M70" s="216">
        <v>64.02</v>
      </c>
      <c r="N70" s="216">
        <v>52.85</v>
      </c>
      <c r="O70" s="216">
        <v>73.77</v>
      </c>
      <c r="P70" s="216">
        <v>31.81</v>
      </c>
      <c r="Q70" s="216">
        <v>9.41</v>
      </c>
      <c r="R70" s="216">
        <v>19.23</v>
      </c>
      <c r="S70" s="216">
        <v>11.8</v>
      </c>
      <c r="T70" s="216">
        <v>1.61</v>
      </c>
      <c r="U70" s="216">
        <v>49.84</v>
      </c>
      <c r="V70" s="216">
        <v>8.77</v>
      </c>
      <c r="W70" s="216">
        <v>14.71</v>
      </c>
      <c r="X70" s="216">
        <v>62.38</v>
      </c>
      <c r="Y70" s="216">
        <v>0</v>
      </c>
      <c r="Z70" s="216">
        <v>58.85</v>
      </c>
      <c r="AA70" s="216">
        <v>33.369999999999997</v>
      </c>
      <c r="AB70" s="216">
        <v>0</v>
      </c>
      <c r="AC70" s="216">
        <v>13.29</v>
      </c>
      <c r="AD70" s="216">
        <v>9.9700000000000006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452.56</v>
      </c>
      <c r="L71" s="216">
        <v>18.440000000000001</v>
      </c>
      <c r="M71" s="216">
        <v>64.02</v>
      </c>
      <c r="N71" s="216">
        <v>52.85</v>
      </c>
      <c r="O71" s="216">
        <v>73.77</v>
      </c>
      <c r="P71" s="216">
        <v>31.81</v>
      </c>
      <c r="Q71" s="216">
        <v>9.42</v>
      </c>
      <c r="R71" s="216">
        <v>19.23</v>
      </c>
      <c r="S71" s="216">
        <v>11.8</v>
      </c>
      <c r="T71" s="216">
        <v>1.61</v>
      </c>
      <c r="U71" s="216">
        <v>49.84</v>
      </c>
      <c r="V71" s="216">
        <v>8.77</v>
      </c>
      <c r="W71" s="216">
        <v>14.71</v>
      </c>
      <c r="X71" s="216">
        <v>62.38</v>
      </c>
      <c r="Y71" s="216">
        <v>0</v>
      </c>
      <c r="Z71" s="216">
        <v>58.85</v>
      </c>
      <c r="AA71" s="216">
        <v>33.369999999999997</v>
      </c>
      <c r="AB71" s="216">
        <v>0</v>
      </c>
      <c r="AC71" s="216">
        <v>13.29</v>
      </c>
      <c r="AD71" s="216">
        <v>9.9700000000000006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43.34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496.23</v>
      </c>
      <c r="L72" s="216">
        <v>18.440000000000001</v>
      </c>
      <c r="M72" s="216">
        <v>64.02</v>
      </c>
      <c r="N72" s="216">
        <v>52.85</v>
      </c>
      <c r="O72" s="216">
        <v>73.77</v>
      </c>
      <c r="P72" s="216">
        <v>31.81</v>
      </c>
      <c r="Q72" s="216">
        <v>9.42</v>
      </c>
      <c r="R72" s="216">
        <v>19.23</v>
      </c>
      <c r="S72" s="216">
        <v>11.8</v>
      </c>
      <c r="T72" s="216">
        <v>1.61</v>
      </c>
      <c r="U72" s="216">
        <v>49.84</v>
      </c>
      <c r="V72" s="216">
        <v>8.77</v>
      </c>
      <c r="W72" s="216">
        <v>14.71</v>
      </c>
      <c r="X72" s="216">
        <v>62.38</v>
      </c>
      <c r="Y72" s="216">
        <v>0</v>
      </c>
      <c r="Z72" s="216">
        <v>58.85</v>
      </c>
      <c r="AA72" s="216">
        <v>33.369999999999997</v>
      </c>
      <c r="AB72" s="216">
        <v>0</v>
      </c>
      <c r="AC72" s="216">
        <v>13.29</v>
      </c>
      <c r="AD72" s="216">
        <v>9.9700000000000006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29.43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496.23</v>
      </c>
      <c r="L73" s="216">
        <v>18.440000000000001</v>
      </c>
      <c r="M73" s="216">
        <v>64.02</v>
      </c>
      <c r="N73" s="216">
        <v>52.85</v>
      </c>
      <c r="O73" s="216">
        <v>73.77</v>
      </c>
      <c r="P73" s="216">
        <v>31.81</v>
      </c>
      <c r="Q73" s="216">
        <v>9.42</v>
      </c>
      <c r="R73" s="216">
        <v>19.23</v>
      </c>
      <c r="S73" s="216">
        <v>11.8</v>
      </c>
      <c r="T73" s="216">
        <v>1.61</v>
      </c>
      <c r="U73" s="216">
        <v>49.84</v>
      </c>
      <c r="V73" s="216">
        <v>8.77</v>
      </c>
      <c r="W73" s="216">
        <v>13.86</v>
      </c>
      <c r="X73" s="216">
        <v>62.38</v>
      </c>
      <c r="Y73" s="216">
        <v>0</v>
      </c>
      <c r="Z73" s="216">
        <v>58.85</v>
      </c>
      <c r="AA73" s="216">
        <v>33.369999999999997</v>
      </c>
      <c r="AB73" s="216">
        <v>0</v>
      </c>
      <c r="AC73" s="216">
        <v>13.29</v>
      </c>
      <c r="AD73" s="216">
        <v>9.9700000000000006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12.41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496.23</v>
      </c>
      <c r="L74" s="216">
        <v>18.440000000000001</v>
      </c>
      <c r="M74" s="216">
        <v>64.02</v>
      </c>
      <c r="N74" s="216">
        <v>52.85</v>
      </c>
      <c r="O74" s="216">
        <v>73.77</v>
      </c>
      <c r="P74" s="216">
        <v>31.81</v>
      </c>
      <c r="Q74" s="216">
        <v>9.42</v>
      </c>
      <c r="R74" s="216">
        <v>19.23</v>
      </c>
      <c r="S74" s="216">
        <v>11.8</v>
      </c>
      <c r="T74" s="216">
        <v>1.61</v>
      </c>
      <c r="U74" s="216">
        <v>49.84</v>
      </c>
      <c r="V74" s="216">
        <v>8.77</v>
      </c>
      <c r="W74" s="216">
        <v>13.86</v>
      </c>
      <c r="X74" s="216">
        <v>62.38</v>
      </c>
      <c r="Y74" s="216">
        <v>0</v>
      </c>
      <c r="Z74" s="216">
        <v>58.85</v>
      </c>
      <c r="AA74" s="216">
        <v>33.369999999999997</v>
      </c>
      <c r="AB74" s="216">
        <v>0</v>
      </c>
      <c r="AC74" s="216">
        <v>13.29</v>
      </c>
      <c r="AD74" s="216">
        <v>9.9700000000000006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94.95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496.23</v>
      </c>
      <c r="L75" s="216">
        <v>18.440000000000001</v>
      </c>
      <c r="M75" s="216">
        <v>64.02</v>
      </c>
      <c r="N75" s="216">
        <v>52.85</v>
      </c>
      <c r="O75" s="216">
        <v>73.77</v>
      </c>
      <c r="P75" s="216">
        <v>31.81</v>
      </c>
      <c r="Q75" s="216">
        <v>9.42</v>
      </c>
      <c r="R75" s="216">
        <v>19.23</v>
      </c>
      <c r="S75" s="216">
        <v>11.8</v>
      </c>
      <c r="T75" s="216">
        <v>1.61</v>
      </c>
      <c r="U75" s="216">
        <v>49.84</v>
      </c>
      <c r="V75" s="216">
        <v>8.77</v>
      </c>
      <c r="W75" s="216">
        <v>13.86</v>
      </c>
      <c r="X75" s="216">
        <v>62.38</v>
      </c>
      <c r="Y75" s="216">
        <v>0</v>
      </c>
      <c r="Z75" s="216">
        <v>58.85</v>
      </c>
      <c r="AA75" s="216">
        <v>33.369999999999997</v>
      </c>
      <c r="AB75" s="216">
        <v>0</v>
      </c>
      <c r="AC75" s="216">
        <v>13.29</v>
      </c>
      <c r="AD75" s="216">
        <v>9.9700000000000006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96.5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496.23</v>
      </c>
      <c r="L76" s="216">
        <v>18.440000000000001</v>
      </c>
      <c r="M76" s="216">
        <v>64.02</v>
      </c>
      <c r="N76" s="216">
        <v>52.85</v>
      </c>
      <c r="O76" s="216">
        <v>73.77</v>
      </c>
      <c r="P76" s="216">
        <v>31.81</v>
      </c>
      <c r="Q76" s="216">
        <v>9.42</v>
      </c>
      <c r="R76" s="216">
        <v>19.23</v>
      </c>
      <c r="S76" s="216">
        <v>11.81</v>
      </c>
      <c r="T76" s="216">
        <v>1.61</v>
      </c>
      <c r="U76" s="216">
        <v>49.84</v>
      </c>
      <c r="V76" s="216">
        <v>8.77</v>
      </c>
      <c r="W76" s="216">
        <v>13.86</v>
      </c>
      <c r="X76" s="216">
        <v>62.38</v>
      </c>
      <c r="Y76" s="216">
        <v>0</v>
      </c>
      <c r="Z76" s="216">
        <v>58.85</v>
      </c>
      <c r="AA76" s="216">
        <v>33.369999999999997</v>
      </c>
      <c r="AB76" s="216">
        <v>0</v>
      </c>
      <c r="AC76" s="216">
        <v>13.29</v>
      </c>
      <c r="AD76" s="216">
        <v>9.9700000000000006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96.5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496.23</v>
      </c>
      <c r="L77" s="216">
        <v>18.440000000000001</v>
      </c>
      <c r="M77" s="216">
        <v>64.02</v>
      </c>
      <c r="N77" s="216">
        <v>52.85</v>
      </c>
      <c r="O77" s="216">
        <v>73.77</v>
      </c>
      <c r="P77" s="216">
        <v>31.81</v>
      </c>
      <c r="Q77" s="216">
        <v>9.42</v>
      </c>
      <c r="R77" s="216">
        <v>19.23</v>
      </c>
      <c r="S77" s="216">
        <v>11.81</v>
      </c>
      <c r="T77" s="216">
        <v>1.61</v>
      </c>
      <c r="U77" s="216">
        <v>49.84</v>
      </c>
      <c r="V77" s="216">
        <v>8.77</v>
      </c>
      <c r="W77" s="216">
        <v>13.86</v>
      </c>
      <c r="X77" s="216">
        <v>62.38</v>
      </c>
      <c r="Y77" s="216">
        <v>0</v>
      </c>
      <c r="Z77" s="216">
        <v>58.85</v>
      </c>
      <c r="AA77" s="216">
        <v>33.369999999999997</v>
      </c>
      <c r="AB77" s="216">
        <v>0</v>
      </c>
      <c r="AC77" s="216">
        <v>13.29</v>
      </c>
      <c r="AD77" s="216">
        <v>9.9700000000000006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96.5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496.23</v>
      </c>
      <c r="L78" s="216">
        <v>18.440000000000001</v>
      </c>
      <c r="M78" s="216">
        <v>64.02</v>
      </c>
      <c r="N78" s="216">
        <v>52.85</v>
      </c>
      <c r="O78" s="216">
        <v>73.77</v>
      </c>
      <c r="P78" s="216">
        <v>31.81</v>
      </c>
      <c r="Q78" s="216">
        <v>9.42</v>
      </c>
      <c r="R78" s="216">
        <v>19.23</v>
      </c>
      <c r="S78" s="216">
        <v>11.81</v>
      </c>
      <c r="T78" s="216">
        <v>1.61</v>
      </c>
      <c r="U78" s="216">
        <v>49.84</v>
      </c>
      <c r="V78" s="216">
        <v>8.77</v>
      </c>
      <c r="W78" s="216">
        <v>13.86</v>
      </c>
      <c r="X78" s="216">
        <v>62.38</v>
      </c>
      <c r="Y78" s="216">
        <v>0</v>
      </c>
      <c r="Z78" s="216">
        <v>58.85</v>
      </c>
      <c r="AA78" s="216">
        <v>33.369999999999997</v>
      </c>
      <c r="AB78" s="216">
        <v>0</v>
      </c>
      <c r="AC78" s="216">
        <v>13.29</v>
      </c>
      <c r="AD78" s="216">
        <v>9.9700000000000006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96.5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496.23</v>
      </c>
      <c r="L79" s="216">
        <v>18.440000000000001</v>
      </c>
      <c r="M79" s="216">
        <v>64.02</v>
      </c>
      <c r="N79" s="216">
        <v>52.85</v>
      </c>
      <c r="O79" s="216">
        <v>73.77</v>
      </c>
      <c r="P79" s="216">
        <v>31.81</v>
      </c>
      <c r="Q79" s="216">
        <v>9.42</v>
      </c>
      <c r="R79" s="216">
        <v>19.23</v>
      </c>
      <c r="S79" s="216">
        <v>11.81</v>
      </c>
      <c r="T79" s="216">
        <v>1.61</v>
      </c>
      <c r="U79" s="216">
        <v>49.84</v>
      </c>
      <c r="V79" s="216">
        <v>8.77</v>
      </c>
      <c r="W79" s="216">
        <v>13.86</v>
      </c>
      <c r="X79" s="216">
        <v>62.38</v>
      </c>
      <c r="Y79" s="216">
        <v>0</v>
      </c>
      <c r="Z79" s="216">
        <v>58.85</v>
      </c>
      <c r="AA79" s="216">
        <v>33.369999999999997</v>
      </c>
      <c r="AB79" s="216">
        <v>0</v>
      </c>
      <c r="AC79" s="216">
        <v>14.54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96.5</v>
      </c>
      <c r="AL79" s="216">
        <v>0</v>
      </c>
      <c r="AM79" s="216">
        <v>0</v>
      </c>
      <c r="AN79" s="216">
        <v>0</v>
      </c>
      <c r="AO79" s="216">
        <v>0</v>
      </c>
      <c r="AP79" s="216">
        <v>9.34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496.23</v>
      </c>
      <c r="L80" s="216">
        <v>18.440000000000001</v>
      </c>
      <c r="M80" s="216">
        <v>64.02</v>
      </c>
      <c r="N80" s="216">
        <v>52.85</v>
      </c>
      <c r="O80" s="216">
        <v>73.77</v>
      </c>
      <c r="P80" s="216">
        <v>31.81</v>
      </c>
      <c r="Q80" s="216">
        <v>9.42</v>
      </c>
      <c r="R80" s="216">
        <v>19.23</v>
      </c>
      <c r="S80" s="216">
        <v>11.81</v>
      </c>
      <c r="T80" s="216">
        <v>1.61</v>
      </c>
      <c r="U80" s="216">
        <v>49.84</v>
      </c>
      <c r="V80" s="216">
        <v>8.77</v>
      </c>
      <c r="W80" s="216">
        <v>13.86</v>
      </c>
      <c r="X80" s="216">
        <v>62.38</v>
      </c>
      <c r="Y80" s="216">
        <v>0</v>
      </c>
      <c r="Z80" s="216">
        <v>58.85</v>
      </c>
      <c r="AA80" s="216">
        <v>33.369999999999997</v>
      </c>
      <c r="AB80" s="216">
        <v>0</v>
      </c>
      <c r="AC80" s="216">
        <v>14.54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96.5</v>
      </c>
      <c r="AL80" s="216">
        <v>0</v>
      </c>
      <c r="AM80" s="216">
        <v>0</v>
      </c>
      <c r="AN80" s="216">
        <v>0</v>
      </c>
      <c r="AO80" s="216">
        <v>0</v>
      </c>
      <c r="AP80" s="216">
        <v>9.34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496.23</v>
      </c>
      <c r="L81" s="216">
        <v>18.440000000000001</v>
      </c>
      <c r="M81" s="216">
        <v>64.02</v>
      </c>
      <c r="N81" s="216">
        <v>52.85</v>
      </c>
      <c r="O81" s="216">
        <v>73.77</v>
      </c>
      <c r="P81" s="216">
        <v>31.81</v>
      </c>
      <c r="Q81" s="216">
        <v>9.42</v>
      </c>
      <c r="R81" s="216">
        <v>19.23</v>
      </c>
      <c r="S81" s="216">
        <v>11.81</v>
      </c>
      <c r="T81" s="216">
        <v>1.61</v>
      </c>
      <c r="U81" s="216">
        <v>49.84</v>
      </c>
      <c r="V81" s="216">
        <v>8.77</v>
      </c>
      <c r="W81" s="216">
        <v>13.86</v>
      </c>
      <c r="X81" s="216">
        <v>62.38</v>
      </c>
      <c r="Y81" s="216">
        <v>0</v>
      </c>
      <c r="Z81" s="216">
        <v>58.85</v>
      </c>
      <c r="AA81" s="216">
        <v>33.369999999999997</v>
      </c>
      <c r="AB81" s="216">
        <v>0</v>
      </c>
      <c r="AC81" s="216">
        <v>14.54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96.5</v>
      </c>
      <c r="AL81" s="216">
        <v>0</v>
      </c>
      <c r="AM81" s="216">
        <v>0</v>
      </c>
      <c r="AN81" s="216">
        <v>0</v>
      </c>
      <c r="AO81" s="216">
        <v>0</v>
      </c>
      <c r="AP81" s="216">
        <v>9.34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496.23</v>
      </c>
      <c r="L82" s="216">
        <v>18.440000000000001</v>
      </c>
      <c r="M82" s="216">
        <v>64.02</v>
      </c>
      <c r="N82" s="216">
        <v>52.85</v>
      </c>
      <c r="O82" s="216">
        <v>73.77</v>
      </c>
      <c r="P82" s="216">
        <v>31.81</v>
      </c>
      <c r="Q82" s="216">
        <v>9.42</v>
      </c>
      <c r="R82" s="216">
        <v>19.23</v>
      </c>
      <c r="S82" s="216">
        <v>11.81</v>
      </c>
      <c r="T82" s="216">
        <v>1.61</v>
      </c>
      <c r="U82" s="216">
        <v>49.84</v>
      </c>
      <c r="V82" s="216">
        <v>8.77</v>
      </c>
      <c r="W82" s="216">
        <v>13.86</v>
      </c>
      <c r="X82" s="216">
        <v>62.38</v>
      </c>
      <c r="Y82" s="216">
        <v>0</v>
      </c>
      <c r="Z82" s="216">
        <v>58.85</v>
      </c>
      <c r="AA82" s="216">
        <v>33.369999999999997</v>
      </c>
      <c r="AB82" s="216">
        <v>0</v>
      </c>
      <c r="AC82" s="216">
        <v>14.54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96.5</v>
      </c>
      <c r="AL82" s="216">
        <v>0</v>
      </c>
      <c r="AM82" s="216">
        <v>0</v>
      </c>
      <c r="AN82" s="216">
        <v>0</v>
      </c>
      <c r="AO82" s="216">
        <v>0</v>
      </c>
      <c r="AP82" s="216">
        <v>9.34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496.23</v>
      </c>
      <c r="L83" s="216">
        <v>18.440000000000001</v>
      </c>
      <c r="M83" s="216">
        <v>64.02</v>
      </c>
      <c r="N83" s="216">
        <v>52.85</v>
      </c>
      <c r="O83" s="216">
        <v>73.77</v>
      </c>
      <c r="P83" s="216">
        <v>31.81</v>
      </c>
      <c r="Q83" s="216">
        <v>9.42</v>
      </c>
      <c r="R83" s="216">
        <v>19.23</v>
      </c>
      <c r="S83" s="216">
        <v>11.81</v>
      </c>
      <c r="T83" s="216">
        <v>1.61</v>
      </c>
      <c r="U83" s="216">
        <v>49.84</v>
      </c>
      <c r="V83" s="216">
        <v>8.77</v>
      </c>
      <c r="W83" s="216">
        <v>13.86</v>
      </c>
      <c r="X83" s="216">
        <v>62.38</v>
      </c>
      <c r="Y83" s="216">
        <v>0</v>
      </c>
      <c r="Z83" s="216">
        <v>58.85</v>
      </c>
      <c r="AA83" s="216">
        <v>33.369999999999997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96.5</v>
      </c>
      <c r="AL83" s="216">
        <v>0</v>
      </c>
      <c r="AM83" s="216">
        <v>0</v>
      </c>
      <c r="AN83" s="216">
        <v>0</v>
      </c>
      <c r="AO83" s="216">
        <v>0</v>
      </c>
      <c r="AP83" s="216">
        <v>30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496.23</v>
      </c>
      <c r="L84" s="216">
        <v>18.440000000000001</v>
      </c>
      <c r="M84" s="216">
        <v>64.02</v>
      </c>
      <c r="N84" s="216">
        <v>52.85</v>
      </c>
      <c r="O84" s="216">
        <v>73.77</v>
      </c>
      <c r="P84" s="216">
        <v>31.81</v>
      </c>
      <c r="Q84" s="216">
        <v>9.42</v>
      </c>
      <c r="R84" s="216">
        <v>19.23</v>
      </c>
      <c r="S84" s="216">
        <v>11.81</v>
      </c>
      <c r="T84" s="216">
        <v>1.61</v>
      </c>
      <c r="U84" s="216">
        <v>49.84</v>
      </c>
      <c r="V84" s="216">
        <v>8.77</v>
      </c>
      <c r="W84" s="216">
        <v>13.86</v>
      </c>
      <c r="X84" s="216">
        <v>62.38</v>
      </c>
      <c r="Y84" s="216">
        <v>0</v>
      </c>
      <c r="Z84" s="216">
        <v>58.85</v>
      </c>
      <c r="AA84" s="216">
        <v>33.369999999999997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96.5</v>
      </c>
      <c r="AL84" s="216">
        <v>0</v>
      </c>
      <c r="AM84" s="216">
        <v>0</v>
      </c>
      <c r="AN84" s="216">
        <v>0</v>
      </c>
      <c r="AO84" s="216">
        <v>0</v>
      </c>
      <c r="AP84" s="216">
        <v>30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20.22</v>
      </c>
      <c r="K85" s="216">
        <v>496.23</v>
      </c>
      <c r="L85" s="216">
        <v>18.440000000000001</v>
      </c>
      <c r="M85" s="216">
        <v>64.02</v>
      </c>
      <c r="N85" s="216">
        <v>52.85</v>
      </c>
      <c r="O85" s="216">
        <v>73.77</v>
      </c>
      <c r="P85" s="216">
        <v>31.81</v>
      </c>
      <c r="Q85" s="216">
        <v>9.42</v>
      </c>
      <c r="R85" s="216">
        <v>19.23</v>
      </c>
      <c r="S85" s="216">
        <v>11.81</v>
      </c>
      <c r="T85" s="216">
        <v>1.61</v>
      </c>
      <c r="U85" s="216">
        <v>49.84</v>
      </c>
      <c r="V85" s="216">
        <v>8.77</v>
      </c>
      <c r="W85" s="216">
        <v>13.86</v>
      </c>
      <c r="X85" s="216">
        <v>62.38</v>
      </c>
      <c r="Y85" s="216">
        <v>0</v>
      </c>
      <c r="Z85" s="216">
        <v>58.85</v>
      </c>
      <c r="AA85" s="216">
        <v>33.369999999999997</v>
      </c>
      <c r="AB85" s="216">
        <v>0</v>
      </c>
      <c r="AC85" s="216">
        <v>14.54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96.5</v>
      </c>
      <c r="AL85" s="216">
        <v>0</v>
      </c>
      <c r="AM85" s="216">
        <v>0</v>
      </c>
      <c r="AN85" s="216">
        <v>0</v>
      </c>
      <c r="AO85" s="216">
        <v>0</v>
      </c>
      <c r="AP85" s="216">
        <v>75.36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36.71</v>
      </c>
      <c r="K86" s="216">
        <v>496.23</v>
      </c>
      <c r="L86" s="216">
        <v>18.440000000000001</v>
      </c>
      <c r="M86" s="216">
        <v>64.02</v>
      </c>
      <c r="N86" s="216">
        <v>52.85</v>
      </c>
      <c r="O86" s="216">
        <v>73.77</v>
      </c>
      <c r="P86" s="216">
        <v>31.81</v>
      </c>
      <c r="Q86" s="216">
        <v>9.42</v>
      </c>
      <c r="R86" s="216">
        <v>19.23</v>
      </c>
      <c r="S86" s="216">
        <v>11.81</v>
      </c>
      <c r="T86" s="216">
        <v>1.61</v>
      </c>
      <c r="U86" s="216">
        <v>49.84</v>
      </c>
      <c r="V86" s="216">
        <v>8.77</v>
      </c>
      <c r="W86" s="216">
        <v>13.86</v>
      </c>
      <c r="X86" s="216">
        <v>62.38</v>
      </c>
      <c r="Y86" s="216">
        <v>0</v>
      </c>
      <c r="Z86" s="216">
        <v>58.85</v>
      </c>
      <c r="AA86" s="216">
        <v>33.369999999999997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96.5</v>
      </c>
      <c r="AL86" s="216">
        <v>0</v>
      </c>
      <c r="AM86" s="216">
        <v>0</v>
      </c>
      <c r="AN86" s="216">
        <v>0</v>
      </c>
      <c r="AO86" s="216">
        <v>0</v>
      </c>
      <c r="AP86" s="216">
        <v>75.36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19.260000000000002</v>
      </c>
      <c r="E87" s="216">
        <v>0</v>
      </c>
      <c r="F87" s="216">
        <v>0</v>
      </c>
      <c r="G87" s="216">
        <v>31.73</v>
      </c>
      <c r="H87" s="216">
        <v>0</v>
      </c>
      <c r="I87" s="216">
        <v>0</v>
      </c>
      <c r="J87" s="216">
        <v>73.42</v>
      </c>
      <c r="K87" s="216">
        <v>496.23</v>
      </c>
      <c r="L87" s="216">
        <v>18.440000000000001</v>
      </c>
      <c r="M87" s="216">
        <v>64.02</v>
      </c>
      <c r="N87" s="216">
        <v>52.85</v>
      </c>
      <c r="O87" s="216">
        <v>73.77</v>
      </c>
      <c r="P87" s="216">
        <v>31.81</v>
      </c>
      <c r="Q87" s="216">
        <v>9.42</v>
      </c>
      <c r="R87" s="216">
        <v>19.23</v>
      </c>
      <c r="S87" s="216">
        <v>11.81</v>
      </c>
      <c r="T87" s="216">
        <v>1.61</v>
      </c>
      <c r="U87" s="216">
        <v>49.84</v>
      </c>
      <c r="V87" s="216">
        <v>8.77</v>
      </c>
      <c r="W87" s="216">
        <v>13.99</v>
      </c>
      <c r="X87" s="216">
        <v>62.38</v>
      </c>
      <c r="Y87" s="216">
        <v>0</v>
      </c>
      <c r="Z87" s="216">
        <v>58.85</v>
      </c>
      <c r="AA87" s="216">
        <v>33.369999999999997</v>
      </c>
      <c r="AB87" s="216">
        <v>0</v>
      </c>
      <c r="AC87" s="216">
        <v>13.71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114.47</v>
      </c>
      <c r="AL87" s="216">
        <v>0</v>
      </c>
      <c r="AM87" s="216">
        <v>0</v>
      </c>
      <c r="AN87" s="216">
        <v>0</v>
      </c>
      <c r="AO87" s="216">
        <v>0</v>
      </c>
      <c r="AP87" s="216">
        <v>130.03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19.78</v>
      </c>
      <c r="E88" s="216">
        <v>0</v>
      </c>
      <c r="F88" s="216">
        <v>0</v>
      </c>
      <c r="G88" s="216">
        <v>35.79</v>
      </c>
      <c r="H88" s="216">
        <v>0</v>
      </c>
      <c r="I88" s="216">
        <v>0</v>
      </c>
      <c r="J88" s="216">
        <v>76.58</v>
      </c>
      <c r="K88" s="216">
        <v>496.23</v>
      </c>
      <c r="L88" s="216">
        <v>18.440000000000001</v>
      </c>
      <c r="M88" s="216">
        <v>64.02</v>
      </c>
      <c r="N88" s="216">
        <v>52.85</v>
      </c>
      <c r="O88" s="216">
        <v>73.77</v>
      </c>
      <c r="P88" s="216">
        <v>31.81</v>
      </c>
      <c r="Q88" s="216">
        <v>9.42</v>
      </c>
      <c r="R88" s="216">
        <v>19.23</v>
      </c>
      <c r="S88" s="216">
        <v>11.81</v>
      </c>
      <c r="T88" s="216">
        <v>1.61</v>
      </c>
      <c r="U88" s="216">
        <v>49.84</v>
      </c>
      <c r="V88" s="216">
        <v>8.77</v>
      </c>
      <c r="W88" s="216">
        <v>13.99</v>
      </c>
      <c r="X88" s="216">
        <v>62.38</v>
      </c>
      <c r="Y88" s="216">
        <v>0</v>
      </c>
      <c r="Z88" s="216">
        <v>58.85</v>
      </c>
      <c r="AA88" s="216">
        <v>33.369999999999997</v>
      </c>
      <c r="AB88" s="216">
        <v>0</v>
      </c>
      <c r="AC88" s="216">
        <v>7.8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114.47</v>
      </c>
      <c r="AL88" s="216">
        <v>0</v>
      </c>
      <c r="AM88" s="216">
        <v>0</v>
      </c>
      <c r="AN88" s="216">
        <v>0</v>
      </c>
      <c r="AO88" s="216">
        <v>0</v>
      </c>
      <c r="AP88" s="216">
        <v>130.03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19.78</v>
      </c>
      <c r="E89" s="216">
        <v>0</v>
      </c>
      <c r="F89" s="216">
        <v>0</v>
      </c>
      <c r="G89" s="216">
        <v>35.79</v>
      </c>
      <c r="H89" s="216">
        <v>0</v>
      </c>
      <c r="I89" s="216">
        <v>0</v>
      </c>
      <c r="J89" s="216">
        <v>76.58</v>
      </c>
      <c r="K89" s="216">
        <v>496.23</v>
      </c>
      <c r="L89" s="216">
        <v>18.440000000000001</v>
      </c>
      <c r="M89" s="216">
        <v>64.02</v>
      </c>
      <c r="N89" s="216">
        <v>52.85</v>
      </c>
      <c r="O89" s="216">
        <v>73.77</v>
      </c>
      <c r="P89" s="216">
        <v>31.81</v>
      </c>
      <c r="Q89" s="216">
        <v>9.42</v>
      </c>
      <c r="R89" s="216">
        <v>19.23</v>
      </c>
      <c r="S89" s="216">
        <v>11.81</v>
      </c>
      <c r="T89" s="216">
        <v>1.61</v>
      </c>
      <c r="U89" s="216">
        <v>49.84</v>
      </c>
      <c r="V89" s="216">
        <v>8.77</v>
      </c>
      <c r="W89" s="216">
        <v>13.99</v>
      </c>
      <c r="X89" s="216">
        <v>62.38</v>
      </c>
      <c r="Y89" s="216">
        <v>0</v>
      </c>
      <c r="Z89" s="216">
        <v>58.85</v>
      </c>
      <c r="AA89" s="216">
        <v>33.369999999999997</v>
      </c>
      <c r="AB89" s="216">
        <v>0</v>
      </c>
      <c r="AC89" s="216">
        <v>7.8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114.47</v>
      </c>
      <c r="AL89" s="216">
        <v>0</v>
      </c>
      <c r="AM89" s="216">
        <v>0</v>
      </c>
      <c r="AN89" s="216">
        <v>0</v>
      </c>
      <c r="AO89" s="216">
        <v>0</v>
      </c>
      <c r="AP89" s="216">
        <v>130.03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19.78</v>
      </c>
      <c r="E90" s="216">
        <v>0</v>
      </c>
      <c r="F90" s="216">
        <v>0</v>
      </c>
      <c r="G90" s="216">
        <v>35.79</v>
      </c>
      <c r="H90" s="216">
        <v>0</v>
      </c>
      <c r="I90" s="216">
        <v>0</v>
      </c>
      <c r="J90" s="216">
        <v>76.58</v>
      </c>
      <c r="K90" s="216">
        <v>496.23</v>
      </c>
      <c r="L90" s="216">
        <v>18.440000000000001</v>
      </c>
      <c r="M90" s="216">
        <v>64.02</v>
      </c>
      <c r="N90" s="216">
        <v>52.85</v>
      </c>
      <c r="O90" s="216">
        <v>73.77</v>
      </c>
      <c r="P90" s="216">
        <v>31.81</v>
      </c>
      <c r="Q90" s="216">
        <v>9.42</v>
      </c>
      <c r="R90" s="216">
        <v>19.23</v>
      </c>
      <c r="S90" s="216">
        <v>11.81</v>
      </c>
      <c r="T90" s="216">
        <v>1.61</v>
      </c>
      <c r="U90" s="216">
        <v>49.84</v>
      </c>
      <c r="V90" s="216">
        <v>8.77</v>
      </c>
      <c r="W90" s="216">
        <v>13.99</v>
      </c>
      <c r="X90" s="216">
        <v>62.38</v>
      </c>
      <c r="Y90" s="216">
        <v>0</v>
      </c>
      <c r="Z90" s="216">
        <v>58.85</v>
      </c>
      <c r="AA90" s="216">
        <v>33.369999999999997</v>
      </c>
      <c r="AB90" s="216">
        <v>0</v>
      </c>
      <c r="AC90" s="216">
        <v>7.8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114.47</v>
      </c>
      <c r="AL90" s="216">
        <v>0</v>
      </c>
      <c r="AM90" s="216">
        <v>0</v>
      </c>
      <c r="AN90" s="216">
        <v>0</v>
      </c>
      <c r="AO90" s="216">
        <v>0</v>
      </c>
      <c r="AP90" s="216">
        <v>130.03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19.78</v>
      </c>
      <c r="E91" s="216">
        <v>0</v>
      </c>
      <c r="F91" s="216">
        <v>0</v>
      </c>
      <c r="G91" s="216">
        <v>35.79</v>
      </c>
      <c r="H91" s="216">
        <v>0</v>
      </c>
      <c r="I91" s="216">
        <v>0</v>
      </c>
      <c r="J91" s="216">
        <v>76.58</v>
      </c>
      <c r="K91" s="216">
        <v>496.23</v>
      </c>
      <c r="L91" s="216">
        <v>18.440000000000001</v>
      </c>
      <c r="M91" s="216">
        <v>64.02</v>
      </c>
      <c r="N91" s="216">
        <v>52.85</v>
      </c>
      <c r="O91" s="216">
        <v>73.77</v>
      </c>
      <c r="P91" s="216">
        <v>31.81</v>
      </c>
      <c r="Q91" s="216">
        <v>9.42</v>
      </c>
      <c r="R91" s="216">
        <v>19.23</v>
      </c>
      <c r="S91" s="216">
        <v>11.81</v>
      </c>
      <c r="T91" s="216">
        <v>1.61</v>
      </c>
      <c r="U91" s="216">
        <v>49.84</v>
      </c>
      <c r="V91" s="216">
        <v>8.77</v>
      </c>
      <c r="W91" s="216">
        <v>13.99</v>
      </c>
      <c r="X91" s="216">
        <v>62.38</v>
      </c>
      <c r="Y91" s="216">
        <v>0</v>
      </c>
      <c r="Z91" s="216">
        <v>58.85</v>
      </c>
      <c r="AA91" s="216">
        <v>33.369999999999997</v>
      </c>
      <c r="AB91" s="216">
        <v>0</v>
      </c>
      <c r="AC91" s="216">
        <v>7.8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114.47</v>
      </c>
      <c r="AL91" s="216">
        <v>0</v>
      </c>
      <c r="AM91" s="216">
        <v>0</v>
      </c>
      <c r="AN91" s="216">
        <v>0</v>
      </c>
      <c r="AO91" s="216">
        <v>0</v>
      </c>
      <c r="AP91" s="216">
        <v>130.03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19.78</v>
      </c>
      <c r="E92" s="216">
        <v>0</v>
      </c>
      <c r="F92" s="216">
        <v>0</v>
      </c>
      <c r="G92" s="216">
        <v>35.79</v>
      </c>
      <c r="H92" s="216">
        <v>0</v>
      </c>
      <c r="I92" s="216">
        <v>0</v>
      </c>
      <c r="J92" s="216">
        <v>76.58</v>
      </c>
      <c r="K92" s="216">
        <v>496.23</v>
      </c>
      <c r="L92" s="216">
        <v>18.440000000000001</v>
      </c>
      <c r="M92" s="216">
        <v>64.02</v>
      </c>
      <c r="N92" s="216">
        <v>52.85</v>
      </c>
      <c r="O92" s="216">
        <v>73.77</v>
      </c>
      <c r="P92" s="216">
        <v>31.81</v>
      </c>
      <c r="Q92" s="216">
        <v>9.42</v>
      </c>
      <c r="R92" s="216">
        <v>19.23</v>
      </c>
      <c r="S92" s="216">
        <v>11.81</v>
      </c>
      <c r="T92" s="216">
        <v>1.61</v>
      </c>
      <c r="U92" s="216">
        <v>49.84</v>
      </c>
      <c r="V92" s="216">
        <v>8.77</v>
      </c>
      <c r="W92" s="216">
        <v>13.99</v>
      </c>
      <c r="X92" s="216">
        <v>62.38</v>
      </c>
      <c r="Y92" s="216">
        <v>0</v>
      </c>
      <c r="Z92" s="216">
        <v>58.85</v>
      </c>
      <c r="AA92" s="216">
        <v>33.369999999999997</v>
      </c>
      <c r="AB92" s="216">
        <v>0</v>
      </c>
      <c r="AC92" s="216">
        <v>7.8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114.47</v>
      </c>
      <c r="AL92" s="216">
        <v>0</v>
      </c>
      <c r="AM92" s="216">
        <v>0</v>
      </c>
      <c r="AN92" s="216">
        <v>0</v>
      </c>
      <c r="AO92" s="216">
        <v>0</v>
      </c>
      <c r="AP92" s="216">
        <v>130.03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19.78</v>
      </c>
      <c r="E93" s="216">
        <v>0</v>
      </c>
      <c r="F93" s="216">
        <v>0</v>
      </c>
      <c r="G93" s="216">
        <v>35.79</v>
      </c>
      <c r="H93" s="216">
        <v>0</v>
      </c>
      <c r="I93" s="216">
        <v>0</v>
      </c>
      <c r="J93" s="216">
        <v>92.82</v>
      </c>
      <c r="K93" s="216">
        <v>496.23</v>
      </c>
      <c r="L93" s="216">
        <v>18.440000000000001</v>
      </c>
      <c r="M93" s="216">
        <v>64.02</v>
      </c>
      <c r="N93" s="216">
        <v>52.85</v>
      </c>
      <c r="O93" s="216">
        <v>73.77</v>
      </c>
      <c r="P93" s="216">
        <v>31.81</v>
      </c>
      <c r="Q93" s="216">
        <v>9.42</v>
      </c>
      <c r="R93" s="216">
        <v>19.23</v>
      </c>
      <c r="S93" s="216">
        <v>11.81</v>
      </c>
      <c r="T93" s="216">
        <v>1.61</v>
      </c>
      <c r="U93" s="216">
        <v>49.84</v>
      </c>
      <c r="V93" s="216">
        <v>8.77</v>
      </c>
      <c r="W93" s="216">
        <v>13.99</v>
      </c>
      <c r="X93" s="216">
        <v>62.38</v>
      </c>
      <c r="Y93" s="216">
        <v>0</v>
      </c>
      <c r="Z93" s="216">
        <v>58.85</v>
      </c>
      <c r="AA93" s="216">
        <v>33.369999999999997</v>
      </c>
      <c r="AB93" s="216">
        <v>0</v>
      </c>
      <c r="AC93" s="216">
        <v>7.8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114.47</v>
      </c>
      <c r="AL93" s="216">
        <v>0</v>
      </c>
      <c r="AM93" s="216">
        <v>0</v>
      </c>
      <c r="AN93" s="216">
        <v>0</v>
      </c>
      <c r="AO93" s="216">
        <v>0</v>
      </c>
      <c r="AP93" s="216">
        <v>139.03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19.78</v>
      </c>
      <c r="E94" s="216">
        <v>0</v>
      </c>
      <c r="F94" s="216">
        <v>0</v>
      </c>
      <c r="G94" s="216">
        <v>35.79</v>
      </c>
      <c r="H94" s="216">
        <v>0</v>
      </c>
      <c r="I94" s="216">
        <v>0</v>
      </c>
      <c r="J94" s="216">
        <v>92.82</v>
      </c>
      <c r="K94" s="216">
        <v>496.23</v>
      </c>
      <c r="L94" s="216">
        <v>18.440000000000001</v>
      </c>
      <c r="M94" s="216">
        <v>64.02</v>
      </c>
      <c r="N94" s="216">
        <v>52.85</v>
      </c>
      <c r="O94" s="216">
        <v>73.77</v>
      </c>
      <c r="P94" s="216">
        <v>31.81</v>
      </c>
      <c r="Q94" s="216">
        <v>9.42</v>
      </c>
      <c r="R94" s="216">
        <v>19.23</v>
      </c>
      <c r="S94" s="216">
        <v>11.81</v>
      </c>
      <c r="T94" s="216">
        <v>1.61</v>
      </c>
      <c r="U94" s="216">
        <v>49.84</v>
      </c>
      <c r="V94" s="216">
        <v>8.77</v>
      </c>
      <c r="W94" s="216">
        <v>13.99</v>
      </c>
      <c r="X94" s="216">
        <v>62.38</v>
      </c>
      <c r="Y94" s="216">
        <v>0</v>
      </c>
      <c r="Z94" s="216">
        <v>58.85</v>
      </c>
      <c r="AA94" s="216">
        <v>33.369999999999997</v>
      </c>
      <c r="AB94" s="216">
        <v>0</v>
      </c>
      <c r="AC94" s="216">
        <v>7.8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114.47</v>
      </c>
      <c r="AL94" s="216">
        <v>0</v>
      </c>
      <c r="AM94" s="216">
        <v>0</v>
      </c>
      <c r="AN94" s="216">
        <v>0</v>
      </c>
      <c r="AO94" s="216">
        <v>0</v>
      </c>
      <c r="AP94" s="216">
        <v>158.33000000000001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19.78</v>
      </c>
      <c r="E95" s="216">
        <v>0</v>
      </c>
      <c r="F95" s="216">
        <v>0</v>
      </c>
      <c r="G95" s="216">
        <v>35.79</v>
      </c>
      <c r="H95" s="216">
        <v>0</v>
      </c>
      <c r="I95" s="216">
        <v>0</v>
      </c>
      <c r="J95" s="216">
        <v>92.82</v>
      </c>
      <c r="K95" s="216">
        <v>496.23</v>
      </c>
      <c r="L95" s="216">
        <v>18.440000000000001</v>
      </c>
      <c r="M95" s="216">
        <v>64.02</v>
      </c>
      <c r="N95" s="216">
        <v>52.85</v>
      </c>
      <c r="O95" s="216">
        <v>73.77</v>
      </c>
      <c r="P95" s="216">
        <v>31.81</v>
      </c>
      <c r="Q95" s="216">
        <v>9.42</v>
      </c>
      <c r="R95" s="216">
        <v>19.23</v>
      </c>
      <c r="S95" s="216">
        <v>11.81</v>
      </c>
      <c r="T95" s="216">
        <v>1.61</v>
      </c>
      <c r="U95" s="216">
        <v>49.84</v>
      </c>
      <c r="V95" s="216">
        <v>8.77</v>
      </c>
      <c r="W95" s="216">
        <v>14.11</v>
      </c>
      <c r="X95" s="216">
        <v>62.38</v>
      </c>
      <c r="Y95" s="216">
        <v>0</v>
      </c>
      <c r="Z95" s="216">
        <v>58.85</v>
      </c>
      <c r="AA95" s="216">
        <v>33.369999999999997</v>
      </c>
      <c r="AB95" s="216">
        <v>0</v>
      </c>
      <c r="AC95" s="216">
        <v>7.8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114.47</v>
      </c>
      <c r="AL95" s="216">
        <v>0</v>
      </c>
      <c r="AM95" s="216">
        <v>0</v>
      </c>
      <c r="AN95" s="216">
        <v>0</v>
      </c>
      <c r="AO95" s="216">
        <v>0</v>
      </c>
      <c r="AP95" s="216">
        <v>161.47999999999999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19.78</v>
      </c>
      <c r="E96" s="216">
        <v>0</v>
      </c>
      <c r="F96" s="216">
        <v>0</v>
      </c>
      <c r="G96" s="216">
        <v>35.79</v>
      </c>
      <c r="H96" s="216">
        <v>0</v>
      </c>
      <c r="I96" s="216">
        <v>0</v>
      </c>
      <c r="J96" s="216">
        <v>92.82</v>
      </c>
      <c r="K96" s="216">
        <v>496.23</v>
      </c>
      <c r="L96" s="216">
        <v>18.440000000000001</v>
      </c>
      <c r="M96" s="216">
        <v>64.02</v>
      </c>
      <c r="N96" s="216">
        <v>52.85</v>
      </c>
      <c r="O96" s="216">
        <v>73.77</v>
      </c>
      <c r="P96" s="216">
        <v>31.81</v>
      </c>
      <c r="Q96" s="216">
        <v>9.42</v>
      </c>
      <c r="R96" s="216">
        <v>19.23</v>
      </c>
      <c r="S96" s="216">
        <v>11.81</v>
      </c>
      <c r="T96" s="216">
        <v>1.61</v>
      </c>
      <c r="U96" s="216">
        <v>49.84</v>
      </c>
      <c r="V96" s="216">
        <v>8.77</v>
      </c>
      <c r="W96" s="216">
        <v>14.12</v>
      </c>
      <c r="X96" s="216">
        <v>62.38</v>
      </c>
      <c r="Y96" s="216">
        <v>0</v>
      </c>
      <c r="Z96" s="216">
        <v>58.85</v>
      </c>
      <c r="AA96" s="216">
        <v>33.369999999999997</v>
      </c>
      <c r="AB96" s="216">
        <v>0</v>
      </c>
      <c r="AC96" s="216">
        <v>7.8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114.47</v>
      </c>
      <c r="AL96" s="216">
        <v>0</v>
      </c>
      <c r="AM96" s="216">
        <v>0</v>
      </c>
      <c r="AN96" s="216">
        <v>0</v>
      </c>
      <c r="AO96" s="216">
        <v>0</v>
      </c>
      <c r="AP96" s="216">
        <v>157.21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19.78</v>
      </c>
      <c r="E97" s="216">
        <v>0</v>
      </c>
      <c r="F97" s="216">
        <v>0</v>
      </c>
      <c r="G97" s="216">
        <v>35.79</v>
      </c>
      <c r="H97" s="216">
        <v>0</v>
      </c>
      <c r="I97" s="216">
        <v>0</v>
      </c>
      <c r="J97" s="216">
        <v>92.82</v>
      </c>
      <c r="K97" s="216">
        <v>496.23</v>
      </c>
      <c r="L97" s="216">
        <v>18.440000000000001</v>
      </c>
      <c r="M97" s="216">
        <v>64.02</v>
      </c>
      <c r="N97" s="216">
        <v>52.85</v>
      </c>
      <c r="O97" s="216">
        <v>73.77</v>
      </c>
      <c r="P97" s="216">
        <v>31.81</v>
      </c>
      <c r="Q97" s="216">
        <v>9.42</v>
      </c>
      <c r="R97" s="216">
        <v>19.23</v>
      </c>
      <c r="S97" s="216">
        <v>11.81</v>
      </c>
      <c r="T97" s="216">
        <v>1.61</v>
      </c>
      <c r="U97" s="216">
        <v>49.84</v>
      </c>
      <c r="V97" s="216">
        <v>8.77</v>
      </c>
      <c r="W97" s="216">
        <v>14.12</v>
      </c>
      <c r="X97" s="216">
        <v>62.38</v>
      </c>
      <c r="Y97" s="216">
        <v>0</v>
      </c>
      <c r="Z97" s="216">
        <v>58.85</v>
      </c>
      <c r="AA97" s="216">
        <v>33.369999999999997</v>
      </c>
      <c r="AB97" s="216">
        <v>0</v>
      </c>
      <c r="AC97" s="216">
        <v>7.8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114.47</v>
      </c>
      <c r="AL97" s="216">
        <v>0</v>
      </c>
      <c r="AM97" s="216">
        <v>0</v>
      </c>
      <c r="AN97" s="216">
        <v>0</v>
      </c>
      <c r="AO97" s="216">
        <v>0</v>
      </c>
      <c r="AP97" s="216">
        <v>168.83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19.78</v>
      </c>
      <c r="E98" s="216">
        <v>0</v>
      </c>
      <c r="F98" s="216">
        <v>0</v>
      </c>
      <c r="G98" s="216">
        <v>35.79</v>
      </c>
      <c r="H98" s="216">
        <v>0</v>
      </c>
      <c r="I98" s="216">
        <v>0</v>
      </c>
      <c r="J98" s="216">
        <v>92.82</v>
      </c>
      <c r="K98" s="216">
        <v>496.23</v>
      </c>
      <c r="L98" s="216">
        <v>18.440000000000001</v>
      </c>
      <c r="M98" s="216">
        <v>64.02</v>
      </c>
      <c r="N98" s="216">
        <v>52.85</v>
      </c>
      <c r="O98" s="216">
        <v>73.77</v>
      </c>
      <c r="P98" s="216">
        <v>31.81</v>
      </c>
      <c r="Q98" s="216">
        <v>9.42</v>
      </c>
      <c r="R98" s="216">
        <v>19.23</v>
      </c>
      <c r="S98" s="216">
        <v>11.81</v>
      </c>
      <c r="T98" s="216">
        <v>1.61</v>
      </c>
      <c r="U98" s="216">
        <v>49.84</v>
      </c>
      <c r="V98" s="216">
        <v>8.77</v>
      </c>
      <c r="W98" s="216">
        <v>14.12</v>
      </c>
      <c r="X98" s="216">
        <v>62.38</v>
      </c>
      <c r="Y98" s="216">
        <v>0</v>
      </c>
      <c r="Z98" s="216">
        <v>58.85</v>
      </c>
      <c r="AA98" s="216">
        <v>33.369999999999997</v>
      </c>
      <c r="AB98" s="216">
        <v>0</v>
      </c>
      <c r="AC98" s="216">
        <v>7.8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114.47</v>
      </c>
      <c r="AL98" s="216">
        <v>0</v>
      </c>
      <c r="AM98" s="216">
        <v>0</v>
      </c>
      <c r="AN98" s="216">
        <v>0</v>
      </c>
      <c r="AO98" s="216">
        <v>0</v>
      </c>
      <c r="AP98" s="216">
        <v>172.16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5.9209999999999999E-2</v>
      </c>
      <c r="E99">
        <f t="shared" si="0"/>
        <v>0</v>
      </c>
      <c r="F99">
        <f t="shared" si="0"/>
        <v>0</v>
      </c>
      <c r="G99">
        <f t="shared" si="0"/>
        <v>0.10635500000000002</v>
      </c>
      <c r="H99">
        <f t="shared" si="0"/>
        <v>0</v>
      </c>
      <c r="I99">
        <f t="shared" si="0"/>
        <v>6.0499999999999996E-4</v>
      </c>
      <c r="J99">
        <f t="shared" si="0"/>
        <v>0.26754249999999991</v>
      </c>
      <c r="K99">
        <f t="shared" si="0"/>
        <v>9.2286900000000038</v>
      </c>
      <c r="L99">
        <f t="shared" si="0"/>
        <v>0.36777750000000037</v>
      </c>
      <c r="M99">
        <f t="shared" si="0"/>
        <v>1.5364800000000034</v>
      </c>
      <c r="N99">
        <f t="shared" si="0"/>
        <v>1.2684000000000006</v>
      </c>
      <c r="O99">
        <f t="shared" si="0"/>
        <v>1.7704800000000043</v>
      </c>
      <c r="P99">
        <f t="shared" si="0"/>
        <v>0.7634399999999989</v>
      </c>
      <c r="Q99">
        <f t="shared" si="0"/>
        <v>0.1720899999999998</v>
      </c>
      <c r="R99">
        <f t="shared" si="0"/>
        <v>0.36919250000000031</v>
      </c>
      <c r="S99">
        <f t="shared" si="0"/>
        <v>0.21458999999999959</v>
      </c>
      <c r="T99">
        <f t="shared" si="0"/>
        <v>3.3199999999999993E-2</v>
      </c>
      <c r="U99">
        <f t="shared" si="0"/>
        <v>1.1961600000000017</v>
      </c>
      <c r="V99">
        <f t="shared" si="0"/>
        <v>0.13867749999999987</v>
      </c>
      <c r="W99">
        <f t="shared" si="0"/>
        <v>0.28803500000000004</v>
      </c>
      <c r="X99">
        <f t="shared" si="0"/>
        <v>1.3529200000000017</v>
      </c>
      <c r="Y99">
        <f t="shared" si="0"/>
        <v>0</v>
      </c>
      <c r="Z99">
        <f t="shared" si="0"/>
        <v>1.2175175000000007</v>
      </c>
      <c r="AA99">
        <f t="shared" si="0"/>
        <v>0.65702999999999934</v>
      </c>
      <c r="AB99">
        <f t="shared" si="0"/>
        <v>0</v>
      </c>
      <c r="AC99">
        <f t="shared" si="0"/>
        <v>0.31785749999999985</v>
      </c>
      <c r="AD99">
        <f t="shared" si="0"/>
        <v>8.6820000000000064E-2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2.1744425000000027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0.49632500000000002</v>
      </c>
      <c r="AQ99">
        <f t="shared" ref="AQ99:AT99" si="1">SUM(AQ3:AQ98)/4000</f>
        <v>0.50387499999999996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158.91</v>
      </c>
      <c r="L3" s="216">
        <v>62.82</v>
      </c>
      <c r="M3" s="216">
        <v>0</v>
      </c>
      <c r="N3" s="216">
        <v>28.89</v>
      </c>
      <c r="O3" s="216">
        <v>48.51</v>
      </c>
      <c r="P3" s="216">
        <v>66.48</v>
      </c>
      <c r="Q3" s="216">
        <v>5.21</v>
      </c>
      <c r="R3" s="216">
        <v>10.37</v>
      </c>
      <c r="S3" s="216">
        <v>6.46</v>
      </c>
      <c r="T3" s="216">
        <v>0</v>
      </c>
      <c r="U3" s="216">
        <v>183.09</v>
      </c>
      <c r="V3" s="216">
        <v>3.49</v>
      </c>
      <c r="W3" s="216">
        <v>8.51</v>
      </c>
      <c r="X3" s="216">
        <v>36.08</v>
      </c>
      <c r="Y3" s="216">
        <v>0</v>
      </c>
      <c r="Z3" s="216">
        <v>34.03</v>
      </c>
      <c r="AA3" s="216">
        <v>19.309999999999999</v>
      </c>
      <c r="AB3" s="216">
        <v>0</v>
      </c>
      <c r="AC3" s="216">
        <v>7.96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57.6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158.91</v>
      </c>
      <c r="L4" s="216">
        <v>62.82</v>
      </c>
      <c r="M4" s="216">
        <v>0</v>
      </c>
      <c r="N4" s="216">
        <v>28.89</v>
      </c>
      <c r="O4" s="216">
        <v>48.51</v>
      </c>
      <c r="P4" s="216">
        <v>66.48</v>
      </c>
      <c r="Q4" s="216">
        <v>5.21</v>
      </c>
      <c r="R4" s="216">
        <v>10.37</v>
      </c>
      <c r="S4" s="216">
        <v>6.46</v>
      </c>
      <c r="T4" s="216">
        <v>0</v>
      </c>
      <c r="U4" s="216">
        <v>183.09</v>
      </c>
      <c r="V4" s="216">
        <v>3.49</v>
      </c>
      <c r="W4" s="216">
        <v>8.51</v>
      </c>
      <c r="X4" s="216">
        <v>36.08</v>
      </c>
      <c r="Y4" s="216">
        <v>0</v>
      </c>
      <c r="Z4" s="216">
        <v>34.03</v>
      </c>
      <c r="AA4" s="216">
        <v>19.309999999999999</v>
      </c>
      <c r="AB4" s="216">
        <v>0</v>
      </c>
      <c r="AC4" s="216">
        <v>7.96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57.6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158.91</v>
      </c>
      <c r="L5" s="216">
        <v>62.82</v>
      </c>
      <c r="M5" s="216">
        <v>0</v>
      </c>
      <c r="N5" s="216">
        <v>28.89</v>
      </c>
      <c r="O5" s="216">
        <v>48.51</v>
      </c>
      <c r="P5" s="216">
        <v>66.48</v>
      </c>
      <c r="Q5" s="216">
        <v>5.21</v>
      </c>
      <c r="R5" s="216">
        <v>10.37</v>
      </c>
      <c r="S5" s="216">
        <v>6.46</v>
      </c>
      <c r="T5" s="216">
        <v>0</v>
      </c>
      <c r="U5" s="216">
        <v>183.09</v>
      </c>
      <c r="V5" s="216">
        <v>3.49</v>
      </c>
      <c r="W5" s="216">
        <v>8.17</v>
      </c>
      <c r="X5" s="216">
        <v>36.08</v>
      </c>
      <c r="Y5" s="216">
        <v>0</v>
      </c>
      <c r="Z5" s="216">
        <v>34.03</v>
      </c>
      <c r="AA5" s="216">
        <v>19.309999999999999</v>
      </c>
      <c r="AB5" s="216">
        <v>0</v>
      </c>
      <c r="AC5" s="216">
        <v>7.96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158.91</v>
      </c>
      <c r="L6" s="216">
        <v>62.82</v>
      </c>
      <c r="M6" s="216">
        <v>0</v>
      </c>
      <c r="N6" s="216">
        <v>28.89</v>
      </c>
      <c r="O6" s="216">
        <v>48.51</v>
      </c>
      <c r="P6" s="216">
        <v>66.48</v>
      </c>
      <c r="Q6" s="216">
        <v>5.21</v>
      </c>
      <c r="R6" s="216">
        <v>10.37</v>
      </c>
      <c r="S6" s="216">
        <v>6.46</v>
      </c>
      <c r="T6" s="216">
        <v>0</v>
      </c>
      <c r="U6" s="216">
        <v>183.09</v>
      </c>
      <c r="V6" s="216">
        <v>3.49</v>
      </c>
      <c r="W6" s="216">
        <v>8.17</v>
      </c>
      <c r="X6" s="216">
        <v>36.08</v>
      </c>
      <c r="Y6" s="216">
        <v>0</v>
      </c>
      <c r="Z6" s="216">
        <v>34.03</v>
      </c>
      <c r="AA6" s="216">
        <v>19.309999999999999</v>
      </c>
      <c r="AB6" s="216">
        <v>0</v>
      </c>
      <c r="AC6" s="216">
        <v>7.96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158.91</v>
      </c>
      <c r="L7" s="216">
        <v>62.82</v>
      </c>
      <c r="M7" s="216">
        <v>0</v>
      </c>
      <c r="N7" s="216">
        <v>28.89</v>
      </c>
      <c r="O7" s="216">
        <v>48.51</v>
      </c>
      <c r="P7" s="216">
        <v>66.48</v>
      </c>
      <c r="Q7" s="216">
        <v>5.21</v>
      </c>
      <c r="R7" s="216">
        <v>10.37</v>
      </c>
      <c r="S7" s="216">
        <v>6.46</v>
      </c>
      <c r="T7" s="216">
        <v>0</v>
      </c>
      <c r="U7" s="216">
        <v>183.09</v>
      </c>
      <c r="V7" s="216">
        <v>3.49</v>
      </c>
      <c r="W7" s="216">
        <v>8.17</v>
      </c>
      <c r="X7" s="216">
        <v>36.08</v>
      </c>
      <c r="Y7" s="216">
        <v>0</v>
      </c>
      <c r="Z7" s="216">
        <v>34.03</v>
      </c>
      <c r="AA7" s="216">
        <v>19.309999999999999</v>
      </c>
      <c r="AB7" s="216">
        <v>0</v>
      </c>
      <c r="AC7" s="216">
        <v>7.96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158.91</v>
      </c>
      <c r="L8" s="216">
        <v>62.82</v>
      </c>
      <c r="M8" s="216">
        <v>0</v>
      </c>
      <c r="N8" s="216">
        <v>28.89</v>
      </c>
      <c r="O8" s="216">
        <v>48.51</v>
      </c>
      <c r="P8" s="216">
        <v>66.48</v>
      </c>
      <c r="Q8" s="216">
        <v>5.21</v>
      </c>
      <c r="R8" s="216">
        <v>10.37</v>
      </c>
      <c r="S8" s="216">
        <v>6.46</v>
      </c>
      <c r="T8" s="216">
        <v>0</v>
      </c>
      <c r="U8" s="216">
        <v>183.09</v>
      </c>
      <c r="V8" s="216">
        <v>3.49</v>
      </c>
      <c r="W8" s="216">
        <v>8.17</v>
      </c>
      <c r="X8" s="216">
        <v>36.08</v>
      </c>
      <c r="Y8" s="216">
        <v>0</v>
      </c>
      <c r="Z8" s="216">
        <v>34.03</v>
      </c>
      <c r="AA8" s="216">
        <v>19.309999999999999</v>
      </c>
      <c r="AB8" s="216">
        <v>0</v>
      </c>
      <c r="AC8" s="216">
        <v>7.96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158.91</v>
      </c>
      <c r="L9" s="216">
        <v>62.82</v>
      </c>
      <c r="M9" s="216">
        <v>0</v>
      </c>
      <c r="N9" s="216">
        <v>28.89</v>
      </c>
      <c r="O9" s="216">
        <v>48.51</v>
      </c>
      <c r="P9" s="216">
        <v>66.48</v>
      </c>
      <c r="Q9" s="216">
        <v>5.21</v>
      </c>
      <c r="R9" s="216">
        <v>10.37</v>
      </c>
      <c r="S9" s="216">
        <v>6.46</v>
      </c>
      <c r="T9" s="216">
        <v>0</v>
      </c>
      <c r="U9" s="216">
        <v>183.09</v>
      </c>
      <c r="V9" s="216">
        <v>3.49</v>
      </c>
      <c r="W9" s="216">
        <v>8.4700000000000006</v>
      </c>
      <c r="X9" s="216">
        <v>36.08</v>
      </c>
      <c r="Y9" s="216">
        <v>0</v>
      </c>
      <c r="Z9" s="216">
        <v>34.03</v>
      </c>
      <c r="AA9" s="216">
        <v>19.309999999999999</v>
      </c>
      <c r="AB9" s="216">
        <v>0</v>
      </c>
      <c r="AC9" s="216">
        <v>7.96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158.91</v>
      </c>
      <c r="L10" s="216">
        <v>62.82</v>
      </c>
      <c r="M10" s="216">
        <v>0</v>
      </c>
      <c r="N10" s="216">
        <v>28.89</v>
      </c>
      <c r="O10" s="216">
        <v>48.51</v>
      </c>
      <c r="P10" s="216">
        <v>66.48</v>
      </c>
      <c r="Q10" s="216">
        <v>5.21</v>
      </c>
      <c r="R10" s="216">
        <v>10.37</v>
      </c>
      <c r="S10" s="216">
        <v>6.46</v>
      </c>
      <c r="T10" s="216">
        <v>0</v>
      </c>
      <c r="U10" s="216">
        <v>183.09</v>
      </c>
      <c r="V10" s="216">
        <v>3.49</v>
      </c>
      <c r="W10" s="216">
        <v>8.51</v>
      </c>
      <c r="X10" s="216">
        <v>36.08</v>
      </c>
      <c r="Y10" s="216">
        <v>0</v>
      </c>
      <c r="Z10" s="216">
        <v>34.03</v>
      </c>
      <c r="AA10" s="216">
        <v>19.309999999999999</v>
      </c>
      <c r="AB10" s="216">
        <v>0</v>
      </c>
      <c r="AC10" s="216">
        <v>7.96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158.91</v>
      </c>
      <c r="L11" s="216">
        <v>62.82</v>
      </c>
      <c r="M11" s="216">
        <v>0</v>
      </c>
      <c r="N11" s="216">
        <v>28.89</v>
      </c>
      <c r="O11" s="216">
        <v>48.51</v>
      </c>
      <c r="P11" s="216">
        <v>66.48</v>
      </c>
      <c r="Q11" s="216">
        <v>5.21</v>
      </c>
      <c r="R11" s="216">
        <v>10.37</v>
      </c>
      <c r="S11" s="216">
        <v>6.46</v>
      </c>
      <c r="T11" s="216">
        <v>0</v>
      </c>
      <c r="U11" s="216">
        <v>183.09</v>
      </c>
      <c r="V11" s="216">
        <v>3.49</v>
      </c>
      <c r="W11" s="216">
        <v>8.51</v>
      </c>
      <c r="X11" s="216">
        <v>36.08</v>
      </c>
      <c r="Y11" s="216">
        <v>0</v>
      </c>
      <c r="Z11" s="216">
        <v>34.03</v>
      </c>
      <c r="AA11" s="216">
        <v>19.309999999999999</v>
      </c>
      <c r="AB11" s="216">
        <v>0</v>
      </c>
      <c r="AC11" s="216">
        <v>7.96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158.91</v>
      </c>
      <c r="L12" s="216">
        <v>62.82</v>
      </c>
      <c r="M12" s="216">
        <v>0</v>
      </c>
      <c r="N12" s="216">
        <v>28.89</v>
      </c>
      <c r="O12" s="216">
        <v>48.51</v>
      </c>
      <c r="P12" s="216">
        <v>66.48</v>
      </c>
      <c r="Q12" s="216">
        <v>5.21</v>
      </c>
      <c r="R12" s="216">
        <v>10.37</v>
      </c>
      <c r="S12" s="216">
        <v>6.46</v>
      </c>
      <c r="T12" s="216">
        <v>0</v>
      </c>
      <c r="U12" s="216">
        <v>183.09</v>
      </c>
      <c r="V12" s="216">
        <v>3.49</v>
      </c>
      <c r="W12" s="216">
        <v>8.51</v>
      </c>
      <c r="X12" s="216">
        <v>36.08</v>
      </c>
      <c r="Y12" s="216">
        <v>0</v>
      </c>
      <c r="Z12" s="216">
        <v>34.03</v>
      </c>
      <c r="AA12" s="216">
        <v>19.309999999999999</v>
      </c>
      <c r="AB12" s="216">
        <v>0</v>
      </c>
      <c r="AC12" s="216">
        <v>7.96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158.91</v>
      </c>
      <c r="L13" s="216">
        <v>62.82</v>
      </c>
      <c r="M13" s="216">
        <v>0</v>
      </c>
      <c r="N13" s="216">
        <v>28.89</v>
      </c>
      <c r="O13" s="216">
        <v>48.51</v>
      </c>
      <c r="P13" s="216">
        <v>66.48</v>
      </c>
      <c r="Q13" s="216">
        <v>5.21</v>
      </c>
      <c r="R13" s="216">
        <v>10.37</v>
      </c>
      <c r="S13" s="216">
        <v>6.46</v>
      </c>
      <c r="T13" s="216">
        <v>0</v>
      </c>
      <c r="U13" s="216">
        <v>183.09</v>
      </c>
      <c r="V13" s="216">
        <v>3.49</v>
      </c>
      <c r="W13" s="216">
        <v>8.51</v>
      </c>
      <c r="X13" s="216">
        <v>36.08</v>
      </c>
      <c r="Y13" s="216">
        <v>0</v>
      </c>
      <c r="Z13" s="216">
        <v>34.03</v>
      </c>
      <c r="AA13" s="216">
        <v>19.309999999999999</v>
      </c>
      <c r="AB13" s="216">
        <v>0</v>
      </c>
      <c r="AC13" s="216">
        <v>7.96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158.91</v>
      </c>
      <c r="L14" s="216">
        <v>62.82</v>
      </c>
      <c r="M14" s="216">
        <v>0</v>
      </c>
      <c r="N14" s="216">
        <v>28.89</v>
      </c>
      <c r="O14" s="216">
        <v>48.51</v>
      </c>
      <c r="P14" s="216">
        <v>66.48</v>
      </c>
      <c r="Q14" s="216">
        <v>5.21</v>
      </c>
      <c r="R14" s="216">
        <v>10.37</v>
      </c>
      <c r="S14" s="216">
        <v>6.46</v>
      </c>
      <c r="T14" s="216">
        <v>0</v>
      </c>
      <c r="U14" s="216">
        <v>183.09</v>
      </c>
      <c r="V14" s="216">
        <v>3.49</v>
      </c>
      <c r="W14" s="216">
        <v>8.51</v>
      </c>
      <c r="X14" s="216">
        <v>36.08</v>
      </c>
      <c r="Y14" s="216">
        <v>0</v>
      </c>
      <c r="Z14" s="216">
        <v>34.03</v>
      </c>
      <c r="AA14" s="216">
        <v>19.309999999999999</v>
      </c>
      <c r="AB14" s="216">
        <v>0</v>
      </c>
      <c r="AC14" s="216">
        <v>7.96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158.91</v>
      </c>
      <c r="L15" s="216">
        <v>62.82</v>
      </c>
      <c r="M15" s="216">
        <v>0</v>
      </c>
      <c r="N15" s="216">
        <v>28.89</v>
      </c>
      <c r="O15" s="216">
        <v>48.51</v>
      </c>
      <c r="P15" s="216">
        <v>66.48</v>
      </c>
      <c r="Q15" s="216">
        <v>5.21</v>
      </c>
      <c r="R15" s="216">
        <v>10.37</v>
      </c>
      <c r="S15" s="216">
        <v>6.46</v>
      </c>
      <c r="T15" s="216">
        <v>0</v>
      </c>
      <c r="U15" s="216">
        <v>183.09</v>
      </c>
      <c r="V15" s="216">
        <v>3.49</v>
      </c>
      <c r="W15" s="216">
        <v>8.51</v>
      </c>
      <c r="X15" s="216">
        <v>36.08</v>
      </c>
      <c r="Y15" s="216">
        <v>0</v>
      </c>
      <c r="Z15" s="216">
        <v>34.03</v>
      </c>
      <c r="AA15" s="216">
        <v>19.309999999999999</v>
      </c>
      <c r="AB15" s="216">
        <v>0</v>
      </c>
      <c r="AC15" s="216">
        <v>7.96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158.91</v>
      </c>
      <c r="L16" s="216">
        <v>62.82</v>
      </c>
      <c r="M16" s="216">
        <v>0</v>
      </c>
      <c r="N16" s="216">
        <v>28.89</v>
      </c>
      <c r="O16" s="216">
        <v>48.51</v>
      </c>
      <c r="P16" s="216">
        <v>66.48</v>
      </c>
      <c r="Q16" s="216">
        <v>5.21</v>
      </c>
      <c r="R16" s="216">
        <v>10.37</v>
      </c>
      <c r="S16" s="216">
        <v>6.46</v>
      </c>
      <c r="T16" s="216">
        <v>0</v>
      </c>
      <c r="U16" s="216">
        <v>183.09</v>
      </c>
      <c r="V16" s="216">
        <v>3.49</v>
      </c>
      <c r="W16" s="216">
        <v>8.51</v>
      </c>
      <c r="X16" s="216">
        <v>36.08</v>
      </c>
      <c r="Y16" s="216">
        <v>0</v>
      </c>
      <c r="Z16" s="216">
        <v>34.03</v>
      </c>
      <c r="AA16" s="216">
        <v>19.309999999999999</v>
      </c>
      <c r="AB16" s="216">
        <v>0</v>
      </c>
      <c r="AC16" s="216">
        <v>7.96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158.91</v>
      </c>
      <c r="L17" s="216">
        <v>62.82</v>
      </c>
      <c r="M17" s="216">
        <v>0</v>
      </c>
      <c r="N17" s="216">
        <v>28.89</v>
      </c>
      <c r="O17" s="216">
        <v>48.51</v>
      </c>
      <c r="P17" s="216">
        <v>66.48</v>
      </c>
      <c r="Q17" s="216">
        <v>5.21</v>
      </c>
      <c r="R17" s="216">
        <v>10.37</v>
      </c>
      <c r="S17" s="216">
        <v>6.46</v>
      </c>
      <c r="T17" s="216">
        <v>0</v>
      </c>
      <c r="U17" s="216">
        <v>183.09</v>
      </c>
      <c r="V17" s="216">
        <v>3.49</v>
      </c>
      <c r="W17" s="216">
        <v>8.51</v>
      </c>
      <c r="X17" s="216">
        <v>36.08</v>
      </c>
      <c r="Y17" s="216">
        <v>0</v>
      </c>
      <c r="Z17" s="216">
        <v>34.03</v>
      </c>
      <c r="AA17" s="216">
        <v>19.309999999999999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158.91</v>
      </c>
      <c r="L18" s="216">
        <v>62.82</v>
      </c>
      <c r="M18" s="216">
        <v>0</v>
      </c>
      <c r="N18" s="216">
        <v>28.89</v>
      </c>
      <c r="O18" s="216">
        <v>48.51</v>
      </c>
      <c r="P18" s="216">
        <v>66.48</v>
      </c>
      <c r="Q18" s="216">
        <v>5.21</v>
      </c>
      <c r="R18" s="216">
        <v>10.37</v>
      </c>
      <c r="S18" s="216">
        <v>6.46</v>
      </c>
      <c r="T18" s="216">
        <v>0</v>
      </c>
      <c r="U18" s="216">
        <v>183.09</v>
      </c>
      <c r="V18" s="216">
        <v>3.49</v>
      </c>
      <c r="W18" s="216">
        <v>8.51</v>
      </c>
      <c r="X18" s="216">
        <v>36.08</v>
      </c>
      <c r="Y18" s="216">
        <v>0</v>
      </c>
      <c r="Z18" s="216">
        <v>34.03</v>
      </c>
      <c r="AA18" s="216">
        <v>19.309999999999999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158.91</v>
      </c>
      <c r="L19" s="216">
        <v>62.82</v>
      </c>
      <c r="M19" s="216">
        <v>0</v>
      </c>
      <c r="N19" s="216">
        <v>28.89</v>
      </c>
      <c r="O19" s="216">
        <v>48.51</v>
      </c>
      <c r="P19" s="216">
        <v>66.48</v>
      </c>
      <c r="Q19" s="216">
        <v>5.21</v>
      </c>
      <c r="R19" s="216">
        <v>10.37</v>
      </c>
      <c r="S19" s="216">
        <v>6.46</v>
      </c>
      <c r="T19" s="216">
        <v>0</v>
      </c>
      <c r="U19" s="216">
        <v>183.09</v>
      </c>
      <c r="V19" s="216">
        <v>3.49</v>
      </c>
      <c r="W19" s="216">
        <v>8.51</v>
      </c>
      <c r="X19" s="216">
        <v>36.08</v>
      </c>
      <c r="Y19" s="216">
        <v>0</v>
      </c>
      <c r="Z19" s="216">
        <v>34.03</v>
      </c>
      <c r="AA19" s="216">
        <v>19.309999999999999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158.91</v>
      </c>
      <c r="L20" s="216">
        <v>62.82</v>
      </c>
      <c r="M20" s="216">
        <v>0</v>
      </c>
      <c r="N20" s="216">
        <v>28.89</v>
      </c>
      <c r="O20" s="216">
        <v>48.51</v>
      </c>
      <c r="P20" s="216">
        <v>66.48</v>
      </c>
      <c r="Q20" s="216">
        <v>5.21</v>
      </c>
      <c r="R20" s="216">
        <v>10.37</v>
      </c>
      <c r="S20" s="216">
        <v>6.46</v>
      </c>
      <c r="T20" s="216">
        <v>0</v>
      </c>
      <c r="U20" s="216">
        <v>183.09</v>
      </c>
      <c r="V20" s="216">
        <v>3.49</v>
      </c>
      <c r="W20" s="216">
        <v>8.51</v>
      </c>
      <c r="X20" s="216">
        <v>36.08</v>
      </c>
      <c r="Y20" s="216">
        <v>0</v>
      </c>
      <c r="Z20" s="216">
        <v>34.03</v>
      </c>
      <c r="AA20" s="216">
        <v>19.309999999999999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158.91</v>
      </c>
      <c r="L21" s="216">
        <v>62.82</v>
      </c>
      <c r="M21" s="216">
        <v>0</v>
      </c>
      <c r="N21" s="216">
        <v>28.89</v>
      </c>
      <c r="O21" s="216">
        <v>48.51</v>
      </c>
      <c r="P21" s="216">
        <v>66.48</v>
      </c>
      <c r="Q21" s="216">
        <v>5.21</v>
      </c>
      <c r="R21" s="216">
        <v>10.37</v>
      </c>
      <c r="S21" s="216">
        <v>6.46</v>
      </c>
      <c r="T21" s="216">
        <v>0</v>
      </c>
      <c r="U21" s="216">
        <v>183.09</v>
      </c>
      <c r="V21" s="216">
        <v>3.49</v>
      </c>
      <c r="W21" s="216">
        <v>8.51</v>
      </c>
      <c r="X21" s="216">
        <v>36.08</v>
      </c>
      <c r="Y21" s="216">
        <v>0</v>
      </c>
      <c r="Z21" s="216">
        <v>34.03</v>
      </c>
      <c r="AA21" s="216">
        <v>19.309999999999999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158.91</v>
      </c>
      <c r="L22" s="216">
        <v>62.82</v>
      </c>
      <c r="M22" s="216">
        <v>0</v>
      </c>
      <c r="N22" s="216">
        <v>28.89</v>
      </c>
      <c r="O22" s="216">
        <v>48.51</v>
      </c>
      <c r="P22" s="216">
        <v>66.48</v>
      </c>
      <c r="Q22" s="216">
        <v>5.21</v>
      </c>
      <c r="R22" s="216">
        <v>10.37</v>
      </c>
      <c r="S22" s="216">
        <v>6.46</v>
      </c>
      <c r="T22" s="216">
        <v>0</v>
      </c>
      <c r="U22" s="216">
        <v>183.09</v>
      </c>
      <c r="V22" s="216">
        <v>3.49</v>
      </c>
      <c r="W22" s="216">
        <v>8.51</v>
      </c>
      <c r="X22" s="216">
        <v>36.08</v>
      </c>
      <c r="Y22" s="216">
        <v>0</v>
      </c>
      <c r="Z22" s="216">
        <v>34.03</v>
      </c>
      <c r="AA22" s="216">
        <v>19.309999999999999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158.91</v>
      </c>
      <c r="L23" s="216">
        <v>62.82</v>
      </c>
      <c r="M23" s="216">
        <v>0</v>
      </c>
      <c r="N23" s="216">
        <v>28.89</v>
      </c>
      <c r="O23" s="216">
        <v>48.51</v>
      </c>
      <c r="P23" s="216">
        <v>66.48</v>
      </c>
      <c r="Q23" s="216">
        <v>5.21</v>
      </c>
      <c r="R23" s="216">
        <v>10.37</v>
      </c>
      <c r="S23" s="216">
        <v>6.46</v>
      </c>
      <c r="T23" s="216">
        <v>0</v>
      </c>
      <c r="U23" s="216">
        <v>183.09</v>
      </c>
      <c r="V23" s="216">
        <v>3.49</v>
      </c>
      <c r="W23" s="216">
        <v>8.51</v>
      </c>
      <c r="X23" s="216">
        <v>36.08</v>
      </c>
      <c r="Y23" s="216">
        <v>0</v>
      </c>
      <c r="Z23" s="216">
        <v>34.03</v>
      </c>
      <c r="AA23" s="216">
        <v>19.309999999999999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158.91</v>
      </c>
      <c r="L24" s="216">
        <v>62.82</v>
      </c>
      <c r="M24" s="216">
        <v>0</v>
      </c>
      <c r="N24" s="216">
        <v>28.89</v>
      </c>
      <c r="O24" s="216">
        <v>48.51</v>
      </c>
      <c r="P24" s="216">
        <v>66.48</v>
      </c>
      <c r="Q24" s="216">
        <v>5.21</v>
      </c>
      <c r="R24" s="216">
        <v>10.37</v>
      </c>
      <c r="S24" s="216">
        <v>6.46</v>
      </c>
      <c r="T24" s="216">
        <v>0</v>
      </c>
      <c r="U24" s="216">
        <v>183.09</v>
      </c>
      <c r="V24" s="216">
        <v>3.49</v>
      </c>
      <c r="W24" s="216">
        <v>8.51</v>
      </c>
      <c r="X24" s="216">
        <v>36.08</v>
      </c>
      <c r="Y24" s="216">
        <v>0</v>
      </c>
      <c r="Z24" s="216">
        <v>34.03</v>
      </c>
      <c r="AA24" s="216">
        <v>19.309999999999999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158.91</v>
      </c>
      <c r="L25" s="216">
        <v>62.82</v>
      </c>
      <c r="M25" s="216">
        <v>0</v>
      </c>
      <c r="N25" s="216">
        <v>28.89</v>
      </c>
      <c r="O25" s="216">
        <v>48.51</v>
      </c>
      <c r="P25" s="216">
        <v>66.48</v>
      </c>
      <c r="Q25" s="216">
        <v>5.21</v>
      </c>
      <c r="R25" s="216">
        <v>10.37</v>
      </c>
      <c r="S25" s="216">
        <v>6.46</v>
      </c>
      <c r="T25" s="216">
        <v>0</v>
      </c>
      <c r="U25" s="216">
        <v>183.09</v>
      </c>
      <c r="V25" s="216">
        <v>3.49</v>
      </c>
      <c r="W25" s="216">
        <v>8.51</v>
      </c>
      <c r="X25" s="216">
        <v>36.08</v>
      </c>
      <c r="Y25" s="216">
        <v>0</v>
      </c>
      <c r="Z25" s="216">
        <v>34.03</v>
      </c>
      <c r="AA25" s="216">
        <v>19.309999999999999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158.91</v>
      </c>
      <c r="L26" s="216">
        <v>62.82</v>
      </c>
      <c r="M26" s="216">
        <v>0</v>
      </c>
      <c r="N26" s="216">
        <v>28.89</v>
      </c>
      <c r="O26" s="216">
        <v>48.51</v>
      </c>
      <c r="P26" s="216">
        <v>66.48</v>
      </c>
      <c r="Q26" s="216">
        <v>5.21</v>
      </c>
      <c r="R26" s="216">
        <v>10.37</v>
      </c>
      <c r="S26" s="216">
        <v>6.46</v>
      </c>
      <c r="T26" s="216">
        <v>0</v>
      </c>
      <c r="U26" s="216">
        <v>183.09</v>
      </c>
      <c r="V26" s="216">
        <v>3.49</v>
      </c>
      <c r="W26" s="216">
        <v>8.51</v>
      </c>
      <c r="X26" s="216">
        <v>36.08</v>
      </c>
      <c r="Y26" s="216">
        <v>0</v>
      </c>
      <c r="Z26" s="216">
        <v>34.03</v>
      </c>
      <c r="AA26" s="216">
        <v>19.309999999999999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57.6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158.91</v>
      </c>
      <c r="L27" s="216">
        <v>62.82</v>
      </c>
      <c r="M27" s="216">
        <v>0</v>
      </c>
      <c r="N27" s="216">
        <v>28.89</v>
      </c>
      <c r="O27" s="216">
        <v>48.51</v>
      </c>
      <c r="P27" s="216">
        <v>66.48</v>
      </c>
      <c r="Q27" s="216">
        <v>5.21</v>
      </c>
      <c r="R27" s="216">
        <v>10.37</v>
      </c>
      <c r="S27" s="216">
        <v>6.46</v>
      </c>
      <c r="T27" s="216">
        <v>0</v>
      </c>
      <c r="U27" s="216">
        <v>183.09</v>
      </c>
      <c r="V27" s="216">
        <v>3.49</v>
      </c>
      <c r="W27" s="216">
        <v>8.51</v>
      </c>
      <c r="X27" s="216">
        <v>36.08</v>
      </c>
      <c r="Y27" s="216">
        <v>0</v>
      </c>
      <c r="Z27" s="216">
        <v>34.03</v>
      </c>
      <c r="AA27" s="216">
        <v>19.309999999999999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6.43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158.9</v>
      </c>
      <c r="L28" s="216">
        <v>62.82</v>
      </c>
      <c r="M28" s="216">
        <v>0</v>
      </c>
      <c r="N28" s="216">
        <v>28.89</v>
      </c>
      <c r="O28" s="216">
        <v>48.51</v>
      </c>
      <c r="P28" s="216">
        <v>66.48</v>
      </c>
      <c r="Q28" s="216">
        <v>5.41</v>
      </c>
      <c r="R28" s="216">
        <v>10.37</v>
      </c>
      <c r="S28" s="216">
        <v>6.46</v>
      </c>
      <c r="T28" s="216">
        <v>0</v>
      </c>
      <c r="U28" s="216">
        <v>183.09</v>
      </c>
      <c r="V28" s="216">
        <v>3.49</v>
      </c>
      <c r="W28" s="216">
        <v>8.51</v>
      </c>
      <c r="X28" s="216">
        <v>36.08</v>
      </c>
      <c r="Y28" s="216">
        <v>0</v>
      </c>
      <c r="Z28" s="216">
        <v>34.03</v>
      </c>
      <c r="AA28" s="216">
        <v>19.309999999999999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7.99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158.9</v>
      </c>
      <c r="L29" s="216">
        <v>62.82</v>
      </c>
      <c r="M29" s="216">
        <v>0</v>
      </c>
      <c r="N29" s="216">
        <v>28.89</v>
      </c>
      <c r="O29" s="216">
        <v>48.51</v>
      </c>
      <c r="P29" s="216">
        <v>66.48</v>
      </c>
      <c r="Q29" s="216">
        <v>5.41</v>
      </c>
      <c r="R29" s="216">
        <v>10.37</v>
      </c>
      <c r="S29" s="216">
        <v>6.46</v>
      </c>
      <c r="T29" s="216">
        <v>0</v>
      </c>
      <c r="U29" s="216">
        <v>183.09</v>
      </c>
      <c r="V29" s="216">
        <v>3.49</v>
      </c>
      <c r="W29" s="216">
        <v>8.51</v>
      </c>
      <c r="X29" s="216">
        <v>36.08</v>
      </c>
      <c r="Y29" s="216">
        <v>0</v>
      </c>
      <c r="Z29" s="216">
        <v>34.03</v>
      </c>
      <c r="AA29" s="216">
        <v>19.309999999999999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9.52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158.9</v>
      </c>
      <c r="L30" s="216">
        <v>62.82</v>
      </c>
      <c r="M30" s="216">
        <v>0</v>
      </c>
      <c r="N30" s="216">
        <v>28.89</v>
      </c>
      <c r="O30" s="216">
        <v>48.51</v>
      </c>
      <c r="P30" s="216">
        <v>66.48</v>
      </c>
      <c r="Q30" s="216">
        <v>5.21</v>
      </c>
      <c r="R30" s="216">
        <v>10.37</v>
      </c>
      <c r="S30" s="216">
        <v>6.46</v>
      </c>
      <c r="T30" s="216">
        <v>0</v>
      </c>
      <c r="U30" s="216">
        <v>183.09</v>
      </c>
      <c r="V30" s="216">
        <v>3.49</v>
      </c>
      <c r="W30" s="216">
        <v>8.51</v>
      </c>
      <c r="X30" s="216">
        <v>36.08</v>
      </c>
      <c r="Y30" s="216">
        <v>0</v>
      </c>
      <c r="Z30" s="216">
        <v>34.03</v>
      </c>
      <c r="AA30" s="216">
        <v>19.309999999999999</v>
      </c>
      <c r="AB30" s="216">
        <v>0</v>
      </c>
      <c r="AC30" s="216">
        <v>7.96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47.56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20.46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158.91</v>
      </c>
      <c r="L31" s="216">
        <v>62.82</v>
      </c>
      <c r="M31" s="216">
        <v>0</v>
      </c>
      <c r="N31" s="216">
        <v>28.89</v>
      </c>
      <c r="O31" s="216">
        <v>48.51</v>
      </c>
      <c r="P31" s="216">
        <v>66.48</v>
      </c>
      <c r="Q31" s="216">
        <v>5.41</v>
      </c>
      <c r="R31" s="216">
        <v>10.37</v>
      </c>
      <c r="S31" s="216">
        <v>6.46</v>
      </c>
      <c r="T31" s="216">
        <v>0</v>
      </c>
      <c r="U31" s="216">
        <v>183.09</v>
      </c>
      <c r="V31" s="216">
        <v>3.49</v>
      </c>
      <c r="W31" s="216">
        <v>8.51</v>
      </c>
      <c r="X31" s="216">
        <v>36.08</v>
      </c>
      <c r="Y31" s="216">
        <v>0</v>
      </c>
      <c r="Z31" s="216">
        <v>34.03</v>
      </c>
      <c r="AA31" s="216">
        <v>19.309999999999999</v>
      </c>
      <c r="AB31" s="216">
        <v>0</v>
      </c>
      <c r="AC31" s="216">
        <v>7.96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47.56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158.91</v>
      </c>
      <c r="L32" s="216">
        <v>62.82</v>
      </c>
      <c r="M32" s="216">
        <v>0</v>
      </c>
      <c r="N32" s="216">
        <v>28.89</v>
      </c>
      <c r="O32" s="216">
        <v>48.51</v>
      </c>
      <c r="P32" s="216">
        <v>66.48</v>
      </c>
      <c r="Q32" s="216">
        <v>5.41</v>
      </c>
      <c r="R32" s="216">
        <v>10.37</v>
      </c>
      <c r="S32" s="216">
        <v>6.46</v>
      </c>
      <c r="T32" s="216">
        <v>0</v>
      </c>
      <c r="U32" s="216">
        <v>183.09</v>
      </c>
      <c r="V32" s="216">
        <v>3.49</v>
      </c>
      <c r="W32" s="216">
        <v>8.51</v>
      </c>
      <c r="X32" s="216">
        <v>36.08</v>
      </c>
      <c r="Y32" s="216">
        <v>0</v>
      </c>
      <c r="Z32" s="216">
        <v>34.03</v>
      </c>
      <c r="AA32" s="216">
        <v>19.309999999999999</v>
      </c>
      <c r="AB32" s="216">
        <v>0</v>
      </c>
      <c r="AC32" s="216">
        <v>7.96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47.56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80.55</v>
      </c>
      <c r="L33" s="216">
        <v>20.48</v>
      </c>
      <c r="M33" s="216">
        <v>0</v>
      </c>
      <c r="N33" s="216">
        <v>28.89</v>
      </c>
      <c r="O33" s="216">
        <v>48.51</v>
      </c>
      <c r="P33" s="216">
        <v>66.48</v>
      </c>
      <c r="Q33" s="216">
        <v>2.23</v>
      </c>
      <c r="R33" s="216">
        <v>10.37</v>
      </c>
      <c r="S33" s="216">
        <v>2</v>
      </c>
      <c r="T33" s="216">
        <v>0</v>
      </c>
      <c r="U33" s="216">
        <v>183.09</v>
      </c>
      <c r="V33" s="216">
        <v>3.49</v>
      </c>
      <c r="W33" s="216">
        <v>8.51</v>
      </c>
      <c r="X33" s="216">
        <v>36.08</v>
      </c>
      <c r="Y33" s="216">
        <v>0</v>
      </c>
      <c r="Z33" s="216">
        <v>34.03</v>
      </c>
      <c r="AA33" s="216">
        <v>19.309999999999999</v>
      </c>
      <c r="AB33" s="216">
        <v>0</v>
      </c>
      <c r="AC33" s="216">
        <v>18.88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47.56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80</v>
      </c>
      <c r="L34" s="216">
        <v>20.22</v>
      </c>
      <c r="M34" s="216">
        <v>0</v>
      </c>
      <c r="N34" s="216">
        <v>28.89</v>
      </c>
      <c r="O34" s="216">
        <v>48.51</v>
      </c>
      <c r="P34" s="216">
        <v>66.48</v>
      </c>
      <c r="Q34" s="216">
        <v>2.23</v>
      </c>
      <c r="R34" s="216">
        <v>10.37</v>
      </c>
      <c r="S34" s="216">
        <v>1.92</v>
      </c>
      <c r="T34" s="216">
        <v>0</v>
      </c>
      <c r="U34" s="216">
        <v>183.09</v>
      </c>
      <c r="V34" s="216">
        <v>3.49</v>
      </c>
      <c r="W34" s="216">
        <v>8.51</v>
      </c>
      <c r="X34" s="216">
        <v>36.08</v>
      </c>
      <c r="Y34" s="216">
        <v>0</v>
      </c>
      <c r="Z34" s="216">
        <v>34.03</v>
      </c>
      <c r="AA34" s="216">
        <v>19.309999999999999</v>
      </c>
      <c r="AB34" s="216">
        <v>0</v>
      </c>
      <c r="AC34" s="216">
        <v>18.88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47.56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79.78</v>
      </c>
      <c r="L35" s="216">
        <v>20.239999999999998</v>
      </c>
      <c r="M35" s="216">
        <v>0</v>
      </c>
      <c r="N35" s="216">
        <v>28.89</v>
      </c>
      <c r="O35" s="216">
        <v>48.51</v>
      </c>
      <c r="P35" s="216">
        <v>66.48</v>
      </c>
      <c r="Q35" s="216">
        <v>1.18</v>
      </c>
      <c r="R35" s="216">
        <v>10.37</v>
      </c>
      <c r="S35" s="216">
        <v>2</v>
      </c>
      <c r="T35" s="216">
        <v>0</v>
      </c>
      <c r="U35" s="216">
        <v>183.09</v>
      </c>
      <c r="V35" s="216">
        <v>3.49</v>
      </c>
      <c r="W35" s="216">
        <v>8.51</v>
      </c>
      <c r="X35" s="216">
        <v>36.08</v>
      </c>
      <c r="Y35" s="216">
        <v>0</v>
      </c>
      <c r="Z35" s="216">
        <v>35.340000000000003</v>
      </c>
      <c r="AA35" s="216">
        <v>19.309999999999999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47.56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79.78</v>
      </c>
      <c r="L36" s="216">
        <v>20.239999999999998</v>
      </c>
      <c r="M36" s="216">
        <v>0</v>
      </c>
      <c r="N36" s="216">
        <v>28.89</v>
      </c>
      <c r="O36" s="216">
        <v>48.51</v>
      </c>
      <c r="P36" s="216">
        <v>66.48</v>
      </c>
      <c r="Q36" s="216">
        <v>0.96</v>
      </c>
      <c r="R36" s="216">
        <v>10.37</v>
      </c>
      <c r="S36" s="216">
        <v>2</v>
      </c>
      <c r="T36" s="216">
        <v>0</v>
      </c>
      <c r="U36" s="216">
        <v>183.09</v>
      </c>
      <c r="V36" s="216">
        <v>3.49</v>
      </c>
      <c r="W36" s="216">
        <v>8.51</v>
      </c>
      <c r="X36" s="216">
        <v>36.08</v>
      </c>
      <c r="Y36" s="216">
        <v>0</v>
      </c>
      <c r="Z36" s="216">
        <v>34.03</v>
      </c>
      <c r="AA36" s="216">
        <v>19.309999999999999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47.56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85.84</v>
      </c>
      <c r="L37" s="216">
        <v>20.22</v>
      </c>
      <c r="M37" s="216">
        <v>0</v>
      </c>
      <c r="N37" s="216">
        <v>28.89</v>
      </c>
      <c r="O37" s="216">
        <v>48.51</v>
      </c>
      <c r="P37" s="216">
        <v>66.48</v>
      </c>
      <c r="Q37" s="216">
        <v>0.96</v>
      </c>
      <c r="R37" s="216">
        <v>10.37</v>
      </c>
      <c r="S37" s="216">
        <v>1.92</v>
      </c>
      <c r="T37" s="216">
        <v>0</v>
      </c>
      <c r="U37" s="216">
        <v>183.09</v>
      </c>
      <c r="V37" s="216">
        <v>3.49</v>
      </c>
      <c r="W37" s="216">
        <v>8.51</v>
      </c>
      <c r="X37" s="216">
        <v>36.08</v>
      </c>
      <c r="Y37" s="216">
        <v>0</v>
      </c>
      <c r="Z37" s="216">
        <v>34.03</v>
      </c>
      <c r="AA37" s="216">
        <v>19.309999999999999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47.56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85.84</v>
      </c>
      <c r="L38" s="216">
        <v>20.22</v>
      </c>
      <c r="M38" s="216">
        <v>0</v>
      </c>
      <c r="N38" s="216">
        <v>28.89</v>
      </c>
      <c r="O38" s="216">
        <v>48.51</v>
      </c>
      <c r="P38" s="216">
        <v>66.48</v>
      </c>
      <c r="Q38" s="216">
        <v>0.96</v>
      </c>
      <c r="R38" s="216">
        <v>10.37</v>
      </c>
      <c r="S38" s="216">
        <v>1.92</v>
      </c>
      <c r="T38" s="216">
        <v>0</v>
      </c>
      <c r="U38" s="216">
        <v>183.09</v>
      </c>
      <c r="V38" s="216">
        <v>3.49</v>
      </c>
      <c r="W38" s="216">
        <v>8.51</v>
      </c>
      <c r="X38" s="216">
        <v>36.08</v>
      </c>
      <c r="Y38" s="216">
        <v>0</v>
      </c>
      <c r="Z38" s="216">
        <v>34.03</v>
      </c>
      <c r="AA38" s="216">
        <v>19.309999999999999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47.56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86.27</v>
      </c>
      <c r="L39" s="216">
        <v>20.29</v>
      </c>
      <c r="M39" s="216">
        <v>0</v>
      </c>
      <c r="N39" s="216">
        <v>28.89</v>
      </c>
      <c r="O39" s="216">
        <v>48.51</v>
      </c>
      <c r="P39" s="216">
        <v>66.48</v>
      </c>
      <c r="Q39" s="216">
        <v>0.99</v>
      </c>
      <c r="R39" s="216">
        <v>10.37</v>
      </c>
      <c r="S39" s="216">
        <v>3.04</v>
      </c>
      <c r="T39" s="216">
        <v>0</v>
      </c>
      <c r="U39" s="216">
        <v>183.09</v>
      </c>
      <c r="V39" s="216">
        <v>3.49</v>
      </c>
      <c r="W39" s="216">
        <v>8.51</v>
      </c>
      <c r="X39" s="216">
        <v>36.08</v>
      </c>
      <c r="Y39" s="216">
        <v>0</v>
      </c>
      <c r="Z39" s="216">
        <v>34.03</v>
      </c>
      <c r="AA39" s="216">
        <v>19.309999999999999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47.56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86.27</v>
      </c>
      <c r="L40" s="216">
        <v>20.29</v>
      </c>
      <c r="M40" s="216">
        <v>0</v>
      </c>
      <c r="N40" s="216">
        <v>28.89</v>
      </c>
      <c r="O40" s="216">
        <v>48.51</v>
      </c>
      <c r="P40" s="216">
        <v>66.48</v>
      </c>
      <c r="Q40" s="216">
        <v>0.99</v>
      </c>
      <c r="R40" s="216">
        <v>10.37</v>
      </c>
      <c r="S40" s="216">
        <v>3.04</v>
      </c>
      <c r="T40" s="216">
        <v>0</v>
      </c>
      <c r="U40" s="216">
        <v>183.09</v>
      </c>
      <c r="V40" s="216">
        <v>3.49</v>
      </c>
      <c r="W40" s="216">
        <v>8.51</v>
      </c>
      <c r="X40" s="216">
        <v>36.08</v>
      </c>
      <c r="Y40" s="216">
        <v>0</v>
      </c>
      <c r="Z40" s="216">
        <v>34.03</v>
      </c>
      <c r="AA40" s="216">
        <v>19.309999999999999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47.56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85.83</v>
      </c>
      <c r="L41" s="216">
        <v>20.29</v>
      </c>
      <c r="M41" s="216">
        <v>0</v>
      </c>
      <c r="N41" s="216">
        <v>28.89</v>
      </c>
      <c r="O41" s="216">
        <v>48.51</v>
      </c>
      <c r="P41" s="216">
        <v>66.48</v>
      </c>
      <c r="Q41" s="216">
        <v>2.31</v>
      </c>
      <c r="R41" s="216">
        <v>10.37</v>
      </c>
      <c r="S41" s="216">
        <v>2.74</v>
      </c>
      <c r="T41" s="216">
        <v>0</v>
      </c>
      <c r="U41" s="216">
        <v>183.09</v>
      </c>
      <c r="V41" s="216">
        <v>3.49</v>
      </c>
      <c r="W41" s="216">
        <v>8.51</v>
      </c>
      <c r="X41" s="216">
        <v>36.08</v>
      </c>
      <c r="Y41" s="216">
        <v>0</v>
      </c>
      <c r="Z41" s="216">
        <v>35.340000000000003</v>
      </c>
      <c r="AA41" s="216">
        <v>19.309999999999999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47.56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85.83</v>
      </c>
      <c r="L42" s="216">
        <v>20.29</v>
      </c>
      <c r="M42" s="216">
        <v>0</v>
      </c>
      <c r="N42" s="216">
        <v>28.89</v>
      </c>
      <c r="O42" s="216">
        <v>48.51</v>
      </c>
      <c r="P42" s="216">
        <v>66.48</v>
      </c>
      <c r="Q42" s="216">
        <v>2.04</v>
      </c>
      <c r="R42" s="216">
        <v>10.37</v>
      </c>
      <c r="S42" s="216">
        <v>2.74</v>
      </c>
      <c r="T42" s="216">
        <v>0</v>
      </c>
      <c r="U42" s="216">
        <v>183.09</v>
      </c>
      <c r="V42" s="216">
        <v>3.49</v>
      </c>
      <c r="W42" s="216">
        <v>8.51</v>
      </c>
      <c r="X42" s="216">
        <v>36.08</v>
      </c>
      <c r="Y42" s="216">
        <v>0</v>
      </c>
      <c r="Z42" s="216">
        <v>34.03</v>
      </c>
      <c r="AA42" s="216">
        <v>19.309999999999999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47.56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</v>
      </c>
      <c r="L43" s="216">
        <v>20.29</v>
      </c>
      <c r="M43" s="216">
        <v>0</v>
      </c>
      <c r="N43" s="216">
        <v>28.89</v>
      </c>
      <c r="O43" s="216">
        <v>48.51</v>
      </c>
      <c r="P43" s="216">
        <v>66.48</v>
      </c>
      <c r="Q43" s="216">
        <v>1.79</v>
      </c>
      <c r="R43" s="216">
        <v>10.37</v>
      </c>
      <c r="S43" s="216">
        <v>1.92</v>
      </c>
      <c r="T43" s="216">
        <v>0</v>
      </c>
      <c r="U43" s="216">
        <v>183.09</v>
      </c>
      <c r="V43" s="216">
        <v>3.49</v>
      </c>
      <c r="W43" s="216">
        <v>8.51</v>
      </c>
      <c r="X43" s="216">
        <v>36.08</v>
      </c>
      <c r="Y43" s="216">
        <v>0</v>
      </c>
      <c r="Z43" s="216">
        <v>34.03</v>
      </c>
      <c r="AA43" s="216">
        <v>19.309999999999999</v>
      </c>
      <c r="AB43" s="216">
        <v>0</v>
      </c>
      <c r="AC43" s="216">
        <v>7.96</v>
      </c>
      <c r="AD43" s="216">
        <v>6.37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47.77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</v>
      </c>
      <c r="L44" s="216">
        <v>20.29</v>
      </c>
      <c r="M44" s="216">
        <v>0</v>
      </c>
      <c r="N44" s="216">
        <v>28.89</v>
      </c>
      <c r="O44" s="216">
        <v>48.51</v>
      </c>
      <c r="P44" s="216">
        <v>66.48</v>
      </c>
      <c r="Q44" s="216">
        <v>0.96</v>
      </c>
      <c r="R44" s="216">
        <v>10.37</v>
      </c>
      <c r="S44" s="216">
        <v>1.92</v>
      </c>
      <c r="T44" s="216">
        <v>0</v>
      </c>
      <c r="U44" s="216">
        <v>183.09</v>
      </c>
      <c r="V44" s="216">
        <v>3.49</v>
      </c>
      <c r="W44" s="216">
        <v>8.51</v>
      </c>
      <c r="X44" s="216">
        <v>36.08</v>
      </c>
      <c r="Y44" s="216">
        <v>0</v>
      </c>
      <c r="Z44" s="216">
        <v>32.64</v>
      </c>
      <c r="AA44" s="216">
        <v>19.309999999999999</v>
      </c>
      <c r="AB44" s="216">
        <v>0</v>
      </c>
      <c r="AC44" s="216">
        <v>7.96</v>
      </c>
      <c r="AD44" s="216">
        <v>6.37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47.77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82.6</v>
      </c>
      <c r="L45" s="216">
        <v>20.39</v>
      </c>
      <c r="M45" s="216">
        <v>0</v>
      </c>
      <c r="N45" s="216">
        <v>28.89</v>
      </c>
      <c r="O45" s="216">
        <v>48.51</v>
      </c>
      <c r="P45" s="216">
        <v>66.48</v>
      </c>
      <c r="Q45" s="216">
        <v>2.21</v>
      </c>
      <c r="R45" s="216">
        <v>10.37</v>
      </c>
      <c r="S45" s="216">
        <v>1.92</v>
      </c>
      <c r="T45" s="216">
        <v>0</v>
      </c>
      <c r="U45" s="216">
        <v>183.09</v>
      </c>
      <c r="V45" s="216">
        <v>3.49</v>
      </c>
      <c r="W45" s="216">
        <v>8.51</v>
      </c>
      <c r="X45" s="216">
        <v>36.08</v>
      </c>
      <c r="Y45" s="216">
        <v>0</v>
      </c>
      <c r="Z45" s="216">
        <v>34.03</v>
      </c>
      <c r="AA45" s="216">
        <v>19.309999999999999</v>
      </c>
      <c r="AB45" s="216">
        <v>0</v>
      </c>
      <c r="AC45" s="216">
        <v>7.96</v>
      </c>
      <c r="AD45" s="216">
        <v>6.37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82.6</v>
      </c>
      <c r="L46" s="216">
        <v>20.39</v>
      </c>
      <c r="M46" s="216">
        <v>0</v>
      </c>
      <c r="N46" s="216">
        <v>28.89</v>
      </c>
      <c r="O46" s="216">
        <v>48.51</v>
      </c>
      <c r="P46" s="216">
        <v>66.48</v>
      </c>
      <c r="Q46" s="216">
        <v>2.21</v>
      </c>
      <c r="R46" s="216">
        <v>10.37</v>
      </c>
      <c r="S46" s="216">
        <v>1.92</v>
      </c>
      <c r="T46" s="216">
        <v>0</v>
      </c>
      <c r="U46" s="216">
        <v>183.09</v>
      </c>
      <c r="V46" s="216">
        <v>3.49</v>
      </c>
      <c r="W46" s="216">
        <v>8.51</v>
      </c>
      <c r="X46" s="216">
        <v>36.08</v>
      </c>
      <c r="Y46" s="216">
        <v>0</v>
      </c>
      <c r="Z46" s="216">
        <v>34.03</v>
      </c>
      <c r="AA46" s="216">
        <v>19.309999999999999</v>
      </c>
      <c r="AB46" s="216">
        <v>0</v>
      </c>
      <c r="AC46" s="216">
        <v>7.96</v>
      </c>
      <c r="AD46" s="216">
        <v>6.37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82.42</v>
      </c>
      <c r="L47" s="216">
        <v>20.32</v>
      </c>
      <c r="M47" s="216">
        <v>0</v>
      </c>
      <c r="N47" s="216">
        <v>28.89</v>
      </c>
      <c r="O47" s="216">
        <v>48.51</v>
      </c>
      <c r="P47" s="216">
        <v>66.48</v>
      </c>
      <c r="Q47" s="216">
        <v>0.96</v>
      </c>
      <c r="R47" s="216">
        <v>10.37</v>
      </c>
      <c r="S47" s="216">
        <v>1.92</v>
      </c>
      <c r="T47" s="216">
        <v>0</v>
      </c>
      <c r="U47" s="216">
        <v>183.09</v>
      </c>
      <c r="V47" s="216">
        <v>3.49</v>
      </c>
      <c r="W47" s="216">
        <v>5.01</v>
      </c>
      <c r="X47" s="216">
        <v>18.399999999999999</v>
      </c>
      <c r="Y47" s="216">
        <v>0</v>
      </c>
      <c r="Z47" s="216">
        <v>34.03</v>
      </c>
      <c r="AA47" s="216">
        <v>9.6300000000000008</v>
      </c>
      <c r="AB47" s="216">
        <v>0</v>
      </c>
      <c r="AC47" s="216">
        <v>7.96</v>
      </c>
      <c r="AD47" s="216">
        <v>6.37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82.42</v>
      </c>
      <c r="L48" s="216">
        <v>20.32</v>
      </c>
      <c r="M48" s="216">
        <v>0</v>
      </c>
      <c r="N48" s="216">
        <v>28.89</v>
      </c>
      <c r="O48" s="216">
        <v>48.51</v>
      </c>
      <c r="P48" s="216">
        <v>66.48</v>
      </c>
      <c r="Q48" s="216">
        <v>0.96</v>
      </c>
      <c r="R48" s="216">
        <v>10.37</v>
      </c>
      <c r="S48" s="216">
        <v>1.92</v>
      </c>
      <c r="T48" s="216">
        <v>0</v>
      </c>
      <c r="U48" s="216">
        <v>183.09</v>
      </c>
      <c r="V48" s="216">
        <v>3.49</v>
      </c>
      <c r="W48" s="216">
        <v>5.01</v>
      </c>
      <c r="X48" s="216">
        <v>18.03</v>
      </c>
      <c r="Y48" s="216">
        <v>0</v>
      </c>
      <c r="Z48" s="216">
        <v>34.03</v>
      </c>
      <c r="AA48" s="216">
        <v>9.6300000000000008</v>
      </c>
      <c r="AB48" s="216">
        <v>0</v>
      </c>
      <c r="AC48" s="216">
        <v>7.96</v>
      </c>
      <c r="AD48" s="216">
        <v>5.46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82.42</v>
      </c>
      <c r="L49" s="216">
        <v>20.32</v>
      </c>
      <c r="M49" s="216">
        <v>0</v>
      </c>
      <c r="N49" s="216">
        <v>28.89</v>
      </c>
      <c r="O49" s="216">
        <v>48.51</v>
      </c>
      <c r="P49" s="216">
        <v>66.48</v>
      </c>
      <c r="Q49" s="216">
        <v>0.96</v>
      </c>
      <c r="R49" s="216">
        <v>4.76</v>
      </c>
      <c r="S49" s="216">
        <v>1.92</v>
      </c>
      <c r="T49" s="216">
        <v>0</v>
      </c>
      <c r="U49" s="216">
        <v>183.09</v>
      </c>
      <c r="V49" s="216">
        <v>3.49</v>
      </c>
      <c r="W49" s="216">
        <v>8.51</v>
      </c>
      <c r="X49" s="216">
        <v>29.16</v>
      </c>
      <c r="Y49" s="216">
        <v>0</v>
      </c>
      <c r="Z49" s="216">
        <v>34.08</v>
      </c>
      <c r="AA49" s="216">
        <v>9.7200000000000006</v>
      </c>
      <c r="AB49" s="216">
        <v>0</v>
      </c>
      <c r="AC49" s="216">
        <v>7.96</v>
      </c>
      <c r="AD49" s="216">
        <v>5.46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82.42</v>
      </c>
      <c r="L50" s="216">
        <v>20.32</v>
      </c>
      <c r="M50" s="216">
        <v>0</v>
      </c>
      <c r="N50" s="216">
        <v>28.89</v>
      </c>
      <c r="O50" s="216">
        <v>48.51</v>
      </c>
      <c r="P50" s="216">
        <v>66.48</v>
      </c>
      <c r="Q50" s="216">
        <v>0.96</v>
      </c>
      <c r="R50" s="216">
        <v>5.01</v>
      </c>
      <c r="S50" s="216">
        <v>1.92</v>
      </c>
      <c r="T50" s="216">
        <v>0</v>
      </c>
      <c r="U50" s="216">
        <v>183.09</v>
      </c>
      <c r="V50" s="216">
        <v>3.49</v>
      </c>
      <c r="W50" s="216">
        <v>8.51</v>
      </c>
      <c r="X50" s="216">
        <v>35.32</v>
      </c>
      <c r="Y50" s="216">
        <v>0</v>
      </c>
      <c r="Z50" s="216">
        <v>34.54</v>
      </c>
      <c r="AA50" s="216">
        <v>9.7200000000000006</v>
      </c>
      <c r="AB50" s="216">
        <v>0</v>
      </c>
      <c r="AC50" s="216">
        <v>7.51</v>
      </c>
      <c r="AD50" s="216">
        <v>5.46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0.54</v>
      </c>
      <c r="J51" s="216">
        <v>0</v>
      </c>
      <c r="K51" s="216">
        <v>82.26</v>
      </c>
      <c r="L51" s="216">
        <v>20.25</v>
      </c>
      <c r="M51" s="216">
        <v>0</v>
      </c>
      <c r="N51" s="216">
        <v>28.89</v>
      </c>
      <c r="O51" s="216">
        <v>48.51</v>
      </c>
      <c r="P51" s="216">
        <v>66.48</v>
      </c>
      <c r="Q51" s="216">
        <v>0.96</v>
      </c>
      <c r="R51" s="216">
        <v>4.82</v>
      </c>
      <c r="S51" s="216">
        <v>2.19</v>
      </c>
      <c r="T51" s="216">
        <v>0</v>
      </c>
      <c r="U51" s="216">
        <v>183.09</v>
      </c>
      <c r="V51" s="216">
        <v>3.49</v>
      </c>
      <c r="W51" s="216">
        <v>8.51</v>
      </c>
      <c r="X51" s="216">
        <v>36.08</v>
      </c>
      <c r="Y51" s="216">
        <v>0</v>
      </c>
      <c r="Z51" s="216">
        <v>33.36</v>
      </c>
      <c r="AA51" s="216">
        <v>6.65</v>
      </c>
      <c r="AB51" s="216">
        <v>0</v>
      </c>
      <c r="AC51" s="216">
        <v>7.51</v>
      </c>
      <c r="AD51" s="216">
        <v>5.46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0.54</v>
      </c>
      <c r="J52" s="216">
        <v>0</v>
      </c>
      <c r="K52" s="216">
        <v>82.26</v>
      </c>
      <c r="L52" s="216">
        <v>20.25</v>
      </c>
      <c r="M52" s="216">
        <v>0</v>
      </c>
      <c r="N52" s="216">
        <v>28.89</v>
      </c>
      <c r="O52" s="216">
        <v>48.51</v>
      </c>
      <c r="P52" s="216">
        <v>66.48</v>
      </c>
      <c r="Q52" s="216">
        <v>0.96</v>
      </c>
      <c r="R52" s="216">
        <v>4.82</v>
      </c>
      <c r="S52" s="216">
        <v>2.19</v>
      </c>
      <c r="T52" s="216">
        <v>0</v>
      </c>
      <c r="U52" s="216">
        <v>183.09</v>
      </c>
      <c r="V52" s="216">
        <v>3.49</v>
      </c>
      <c r="W52" s="216">
        <v>8.51</v>
      </c>
      <c r="X52" s="216">
        <v>36.08</v>
      </c>
      <c r="Y52" s="216">
        <v>0</v>
      </c>
      <c r="Z52" s="216">
        <v>33.36</v>
      </c>
      <c r="AA52" s="216">
        <v>6.65</v>
      </c>
      <c r="AB52" s="216">
        <v>0</v>
      </c>
      <c r="AC52" s="216">
        <v>7.51</v>
      </c>
      <c r="AD52" s="216">
        <v>5.46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84.58</v>
      </c>
      <c r="L53" s="216">
        <v>20.28</v>
      </c>
      <c r="M53" s="216">
        <v>0</v>
      </c>
      <c r="N53" s="216">
        <v>28.89</v>
      </c>
      <c r="O53" s="216">
        <v>48.51</v>
      </c>
      <c r="P53" s="216">
        <v>66.48</v>
      </c>
      <c r="Q53" s="216">
        <v>0.96</v>
      </c>
      <c r="R53" s="216">
        <v>4.82</v>
      </c>
      <c r="S53" s="216">
        <v>2.2799999999999998</v>
      </c>
      <c r="T53" s="216">
        <v>0</v>
      </c>
      <c r="U53" s="216">
        <v>183.09</v>
      </c>
      <c r="V53" s="216">
        <v>3.49</v>
      </c>
      <c r="W53" s="216">
        <v>8.51</v>
      </c>
      <c r="X53" s="216">
        <v>36.08</v>
      </c>
      <c r="Y53" s="216">
        <v>0</v>
      </c>
      <c r="Z53" s="216">
        <v>34.03</v>
      </c>
      <c r="AA53" s="216">
        <v>8.17</v>
      </c>
      <c r="AB53" s="216">
        <v>0</v>
      </c>
      <c r="AC53" s="216">
        <v>7.51</v>
      </c>
      <c r="AD53" s="216">
        <v>5.46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84.58</v>
      </c>
      <c r="L54" s="216">
        <v>20.28</v>
      </c>
      <c r="M54" s="216">
        <v>0</v>
      </c>
      <c r="N54" s="216">
        <v>28.89</v>
      </c>
      <c r="O54" s="216">
        <v>48.51</v>
      </c>
      <c r="P54" s="216">
        <v>66.48</v>
      </c>
      <c r="Q54" s="216">
        <v>0.96</v>
      </c>
      <c r="R54" s="216">
        <v>4.82</v>
      </c>
      <c r="S54" s="216">
        <v>2.2799999999999998</v>
      </c>
      <c r="T54" s="216">
        <v>0</v>
      </c>
      <c r="U54" s="216">
        <v>183.09</v>
      </c>
      <c r="V54" s="216">
        <v>3.49</v>
      </c>
      <c r="W54" s="216">
        <v>8.51</v>
      </c>
      <c r="X54" s="216">
        <v>36.08</v>
      </c>
      <c r="Y54" s="216">
        <v>0</v>
      </c>
      <c r="Z54" s="216">
        <v>34.03</v>
      </c>
      <c r="AA54" s="216">
        <v>8.17</v>
      </c>
      <c r="AB54" s="216">
        <v>0</v>
      </c>
      <c r="AC54" s="216">
        <v>7.51</v>
      </c>
      <c r="AD54" s="216">
        <v>5.46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86.47</v>
      </c>
      <c r="L55" s="216">
        <v>20.28</v>
      </c>
      <c r="M55" s="216">
        <v>0</v>
      </c>
      <c r="N55" s="216">
        <v>28.89</v>
      </c>
      <c r="O55" s="216">
        <v>48.51</v>
      </c>
      <c r="P55" s="216">
        <v>66.48</v>
      </c>
      <c r="Q55" s="216">
        <v>0.96</v>
      </c>
      <c r="R55" s="216">
        <v>4.84</v>
      </c>
      <c r="S55" s="216">
        <v>3.03</v>
      </c>
      <c r="T55" s="216">
        <v>0</v>
      </c>
      <c r="U55" s="216">
        <v>183.09</v>
      </c>
      <c r="V55" s="216">
        <v>0</v>
      </c>
      <c r="W55" s="216">
        <v>4.82</v>
      </c>
      <c r="X55" s="216">
        <v>36.799999999999997</v>
      </c>
      <c r="Y55" s="216">
        <v>0</v>
      </c>
      <c r="Z55" s="216">
        <v>16.37</v>
      </c>
      <c r="AA55" s="216">
        <v>9.94</v>
      </c>
      <c r="AB55" s="216">
        <v>0</v>
      </c>
      <c r="AC55" s="216">
        <v>7.51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86.47</v>
      </c>
      <c r="L56" s="216">
        <v>20.28</v>
      </c>
      <c r="M56" s="216">
        <v>0</v>
      </c>
      <c r="N56" s="216">
        <v>28.89</v>
      </c>
      <c r="O56" s="216">
        <v>48.51</v>
      </c>
      <c r="P56" s="216">
        <v>66.48</v>
      </c>
      <c r="Q56" s="216">
        <v>0.96</v>
      </c>
      <c r="R56" s="216">
        <v>4.84</v>
      </c>
      <c r="S56" s="216">
        <v>3.03</v>
      </c>
      <c r="T56" s="216">
        <v>0</v>
      </c>
      <c r="U56" s="216">
        <v>183.09</v>
      </c>
      <c r="V56" s="216">
        <v>0</v>
      </c>
      <c r="W56" s="216">
        <v>4.82</v>
      </c>
      <c r="X56" s="216">
        <v>36.08</v>
      </c>
      <c r="Y56" s="216">
        <v>0</v>
      </c>
      <c r="Z56" s="216">
        <v>16.37</v>
      </c>
      <c r="AA56" s="216">
        <v>9.94</v>
      </c>
      <c r="AB56" s="216">
        <v>0</v>
      </c>
      <c r="AC56" s="216">
        <v>7.51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86.42</v>
      </c>
      <c r="L57" s="216">
        <v>20.28</v>
      </c>
      <c r="M57" s="216">
        <v>0</v>
      </c>
      <c r="N57" s="216">
        <v>28.89</v>
      </c>
      <c r="O57" s="216">
        <v>48.51</v>
      </c>
      <c r="P57" s="216">
        <v>66.48</v>
      </c>
      <c r="Q57" s="216">
        <v>0.96</v>
      </c>
      <c r="R57" s="216">
        <v>4.84</v>
      </c>
      <c r="S57" s="216">
        <v>3.17</v>
      </c>
      <c r="T57" s="216">
        <v>0</v>
      </c>
      <c r="U57" s="216">
        <v>183.09</v>
      </c>
      <c r="V57" s="216">
        <v>0</v>
      </c>
      <c r="W57" s="216">
        <v>4.82</v>
      </c>
      <c r="X57" s="216">
        <v>36.08</v>
      </c>
      <c r="Y57" s="216">
        <v>0</v>
      </c>
      <c r="Z57" s="216">
        <v>16.37</v>
      </c>
      <c r="AA57" s="216">
        <v>9.94</v>
      </c>
      <c r="AB57" s="216">
        <v>0</v>
      </c>
      <c r="AC57" s="216">
        <v>7.51</v>
      </c>
      <c r="AD57" s="216">
        <v>5.46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86.44</v>
      </c>
      <c r="L58" s="216">
        <v>20.28</v>
      </c>
      <c r="M58" s="216">
        <v>0</v>
      </c>
      <c r="N58" s="216">
        <v>28.89</v>
      </c>
      <c r="O58" s="216">
        <v>48.51</v>
      </c>
      <c r="P58" s="216">
        <v>66.48</v>
      </c>
      <c r="Q58" s="216">
        <v>0.96</v>
      </c>
      <c r="R58" s="216">
        <v>4.84</v>
      </c>
      <c r="S58" s="216">
        <v>3.17</v>
      </c>
      <c r="T58" s="216">
        <v>0</v>
      </c>
      <c r="U58" s="216">
        <v>183.09</v>
      </c>
      <c r="V58" s="216">
        <v>3.49</v>
      </c>
      <c r="W58" s="216">
        <v>8.51</v>
      </c>
      <c r="X58" s="216">
        <v>36.08</v>
      </c>
      <c r="Y58" s="216">
        <v>0</v>
      </c>
      <c r="Z58" s="216">
        <v>34.03</v>
      </c>
      <c r="AA58" s="216">
        <v>9.94</v>
      </c>
      <c r="AB58" s="216">
        <v>0</v>
      </c>
      <c r="AC58" s="216">
        <v>7.51</v>
      </c>
      <c r="AD58" s="216">
        <v>5.46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86.42</v>
      </c>
      <c r="L59" s="216">
        <v>20.350000000000001</v>
      </c>
      <c r="M59" s="216">
        <v>0</v>
      </c>
      <c r="N59" s="216">
        <v>28.89</v>
      </c>
      <c r="O59" s="216">
        <v>48.51</v>
      </c>
      <c r="P59" s="216">
        <v>66.48</v>
      </c>
      <c r="Q59" s="216">
        <v>2.2200000000000002</v>
      </c>
      <c r="R59" s="216">
        <v>5.12</v>
      </c>
      <c r="S59" s="216">
        <v>3.19</v>
      </c>
      <c r="T59" s="216">
        <v>0</v>
      </c>
      <c r="U59" s="216">
        <v>183.09</v>
      </c>
      <c r="V59" s="216">
        <v>3.49</v>
      </c>
      <c r="W59" s="216">
        <v>8.51</v>
      </c>
      <c r="X59" s="216">
        <v>36.08</v>
      </c>
      <c r="Y59" s="216">
        <v>0</v>
      </c>
      <c r="Z59" s="216">
        <v>34.03</v>
      </c>
      <c r="AA59" s="216">
        <v>6.66</v>
      </c>
      <c r="AB59" s="216">
        <v>0</v>
      </c>
      <c r="AC59" s="216">
        <v>12.97</v>
      </c>
      <c r="AD59" s="216">
        <v>5.46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86.44</v>
      </c>
      <c r="L60" s="216">
        <v>20.28</v>
      </c>
      <c r="M60" s="216">
        <v>0</v>
      </c>
      <c r="N60" s="216">
        <v>28.89</v>
      </c>
      <c r="O60" s="216">
        <v>48.51</v>
      </c>
      <c r="P60" s="216">
        <v>66.48</v>
      </c>
      <c r="Q60" s="216">
        <v>2.3199999999999998</v>
      </c>
      <c r="R60" s="216">
        <v>5.12</v>
      </c>
      <c r="S60" s="216">
        <v>3.19</v>
      </c>
      <c r="T60" s="216">
        <v>0</v>
      </c>
      <c r="U60" s="216">
        <v>183.09</v>
      </c>
      <c r="V60" s="216">
        <v>3.49</v>
      </c>
      <c r="W60" s="216">
        <v>8.51</v>
      </c>
      <c r="X60" s="216">
        <v>36.08</v>
      </c>
      <c r="Y60" s="216">
        <v>0</v>
      </c>
      <c r="Z60" s="216">
        <v>34.03</v>
      </c>
      <c r="AA60" s="216">
        <v>6.66</v>
      </c>
      <c r="AB60" s="216">
        <v>0</v>
      </c>
      <c r="AC60" s="216">
        <v>12.97</v>
      </c>
      <c r="AD60" s="216">
        <v>5.46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86.53</v>
      </c>
      <c r="L61" s="216">
        <v>20.28</v>
      </c>
      <c r="M61" s="216">
        <v>0</v>
      </c>
      <c r="N61" s="216">
        <v>28.89</v>
      </c>
      <c r="O61" s="216">
        <v>48.51</v>
      </c>
      <c r="P61" s="216">
        <v>66.48</v>
      </c>
      <c r="Q61" s="216">
        <v>2.63</v>
      </c>
      <c r="R61" s="216">
        <v>5.12</v>
      </c>
      <c r="S61" s="216">
        <v>3.19</v>
      </c>
      <c r="T61" s="216">
        <v>0</v>
      </c>
      <c r="U61" s="216">
        <v>183.09</v>
      </c>
      <c r="V61" s="216">
        <v>3.49</v>
      </c>
      <c r="W61" s="216">
        <v>8.51</v>
      </c>
      <c r="X61" s="216">
        <v>36.08</v>
      </c>
      <c r="Y61" s="216">
        <v>0</v>
      </c>
      <c r="Z61" s="216">
        <v>34.03</v>
      </c>
      <c r="AA61" s="216">
        <v>9.65</v>
      </c>
      <c r="AB61" s="216">
        <v>0</v>
      </c>
      <c r="AC61" s="216">
        <v>7.51</v>
      </c>
      <c r="AD61" s="216">
        <v>5.46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86.54</v>
      </c>
      <c r="L62" s="216">
        <v>20.28</v>
      </c>
      <c r="M62" s="216">
        <v>0</v>
      </c>
      <c r="N62" s="216">
        <v>28.89</v>
      </c>
      <c r="O62" s="216">
        <v>48.51</v>
      </c>
      <c r="P62" s="216">
        <v>66.48</v>
      </c>
      <c r="Q62" s="216">
        <v>2.63</v>
      </c>
      <c r="R62" s="216">
        <v>5.12</v>
      </c>
      <c r="S62" s="216">
        <v>3.19</v>
      </c>
      <c r="T62" s="216">
        <v>0</v>
      </c>
      <c r="U62" s="216">
        <v>183.09</v>
      </c>
      <c r="V62" s="216">
        <v>3.49</v>
      </c>
      <c r="W62" s="216">
        <v>8.51</v>
      </c>
      <c r="X62" s="216">
        <v>36.08</v>
      </c>
      <c r="Y62" s="216">
        <v>0</v>
      </c>
      <c r="Z62" s="216">
        <v>34.03</v>
      </c>
      <c r="AA62" s="216">
        <v>19.309999999999999</v>
      </c>
      <c r="AB62" s="216">
        <v>0</v>
      </c>
      <c r="AC62" s="216">
        <v>7.51</v>
      </c>
      <c r="AD62" s="216">
        <v>5.46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84.73</v>
      </c>
      <c r="L63" s="216">
        <v>20.28</v>
      </c>
      <c r="M63" s="216">
        <v>0</v>
      </c>
      <c r="N63" s="216">
        <v>28.89</v>
      </c>
      <c r="O63" s="216">
        <v>48.51</v>
      </c>
      <c r="P63" s="216">
        <v>66.48</v>
      </c>
      <c r="Q63" s="216">
        <v>5.2</v>
      </c>
      <c r="R63" s="216">
        <v>10</v>
      </c>
      <c r="S63" s="216">
        <v>6.24</v>
      </c>
      <c r="T63" s="216">
        <v>0</v>
      </c>
      <c r="U63" s="216">
        <v>183.09</v>
      </c>
      <c r="V63" s="216">
        <v>3.49</v>
      </c>
      <c r="W63" s="216">
        <v>8.51</v>
      </c>
      <c r="X63" s="216">
        <v>36.08</v>
      </c>
      <c r="Y63" s="216">
        <v>0</v>
      </c>
      <c r="Z63" s="216">
        <v>34.03</v>
      </c>
      <c r="AA63" s="216">
        <v>19.309999999999999</v>
      </c>
      <c r="AB63" s="216">
        <v>0</v>
      </c>
      <c r="AC63" s="216">
        <v>7.51</v>
      </c>
      <c r="AD63" s="216">
        <v>5.46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84.74</v>
      </c>
      <c r="L64" s="216">
        <v>62.82</v>
      </c>
      <c r="M64" s="216">
        <v>0</v>
      </c>
      <c r="N64" s="216">
        <v>28.89</v>
      </c>
      <c r="O64" s="216">
        <v>48.51</v>
      </c>
      <c r="P64" s="216">
        <v>66.48</v>
      </c>
      <c r="Q64" s="216">
        <v>5.09</v>
      </c>
      <c r="R64" s="216">
        <v>10.01</v>
      </c>
      <c r="S64" s="216">
        <v>6.01</v>
      </c>
      <c r="T64" s="216">
        <v>0</v>
      </c>
      <c r="U64" s="216">
        <v>183.09</v>
      </c>
      <c r="V64" s="216">
        <v>3.49</v>
      </c>
      <c r="W64" s="216">
        <v>8.51</v>
      </c>
      <c r="X64" s="216">
        <v>36.08</v>
      </c>
      <c r="Y64" s="216">
        <v>0</v>
      </c>
      <c r="Z64" s="216">
        <v>34.03</v>
      </c>
      <c r="AA64" s="216">
        <v>19.309999999999999</v>
      </c>
      <c r="AB64" s="216">
        <v>0</v>
      </c>
      <c r="AC64" s="216">
        <v>7.51</v>
      </c>
      <c r="AD64" s="216">
        <v>5.46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84.56</v>
      </c>
      <c r="L65" s="216">
        <v>62.82</v>
      </c>
      <c r="M65" s="216">
        <v>0</v>
      </c>
      <c r="N65" s="216">
        <v>28.89</v>
      </c>
      <c r="O65" s="216">
        <v>48.51</v>
      </c>
      <c r="P65" s="216">
        <v>66.48</v>
      </c>
      <c r="Q65" s="216">
        <v>5.21</v>
      </c>
      <c r="R65" s="216">
        <v>10.37</v>
      </c>
      <c r="S65" s="216">
        <v>6.25</v>
      </c>
      <c r="T65" s="216">
        <v>0</v>
      </c>
      <c r="U65" s="216">
        <v>183.09</v>
      </c>
      <c r="V65" s="216">
        <v>3.49</v>
      </c>
      <c r="W65" s="216">
        <v>8.51</v>
      </c>
      <c r="X65" s="216">
        <v>36.08</v>
      </c>
      <c r="Y65" s="216">
        <v>0</v>
      </c>
      <c r="Z65" s="216">
        <v>34.03</v>
      </c>
      <c r="AA65" s="216">
        <v>19.309999999999999</v>
      </c>
      <c r="AB65" s="216">
        <v>0</v>
      </c>
      <c r="AC65" s="216">
        <v>6.82</v>
      </c>
      <c r="AD65" s="216">
        <v>5.46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110.16</v>
      </c>
      <c r="L66" s="216">
        <v>62.82</v>
      </c>
      <c r="M66" s="216">
        <v>0</v>
      </c>
      <c r="N66" s="216">
        <v>28.89</v>
      </c>
      <c r="O66" s="216">
        <v>48.51</v>
      </c>
      <c r="P66" s="216">
        <v>66.48</v>
      </c>
      <c r="Q66" s="216">
        <v>5.21</v>
      </c>
      <c r="R66" s="216">
        <v>10.37</v>
      </c>
      <c r="S66" s="216">
        <v>5.8</v>
      </c>
      <c r="T66" s="216">
        <v>0</v>
      </c>
      <c r="U66" s="216">
        <v>183.09</v>
      </c>
      <c r="V66" s="216">
        <v>3.49</v>
      </c>
      <c r="W66" s="216">
        <v>8.51</v>
      </c>
      <c r="X66" s="216">
        <v>36.08</v>
      </c>
      <c r="Y66" s="216">
        <v>0</v>
      </c>
      <c r="Z66" s="216">
        <v>34.03</v>
      </c>
      <c r="AA66" s="216">
        <v>19.309999999999999</v>
      </c>
      <c r="AB66" s="216">
        <v>0</v>
      </c>
      <c r="AC66" s="216">
        <v>6.82</v>
      </c>
      <c r="AD66" s="216">
        <v>5.46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130.19</v>
      </c>
      <c r="L67" s="216">
        <v>62.82</v>
      </c>
      <c r="M67" s="216">
        <v>0</v>
      </c>
      <c r="N67" s="216">
        <v>28.89</v>
      </c>
      <c r="O67" s="216">
        <v>48.51</v>
      </c>
      <c r="P67" s="216">
        <v>66.48</v>
      </c>
      <c r="Q67" s="216">
        <v>5.21</v>
      </c>
      <c r="R67" s="216">
        <v>10.37</v>
      </c>
      <c r="S67" s="216">
        <v>6.25</v>
      </c>
      <c r="T67" s="216">
        <v>0</v>
      </c>
      <c r="U67" s="216">
        <v>183.09</v>
      </c>
      <c r="V67" s="216">
        <v>3.49</v>
      </c>
      <c r="W67" s="216">
        <v>8.51</v>
      </c>
      <c r="X67" s="216">
        <v>36.08</v>
      </c>
      <c r="Y67" s="216">
        <v>0</v>
      </c>
      <c r="Z67" s="216">
        <v>34.03</v>
      </c>
      <c r="AA67" s="216">
        <v>19.309999999999999</v>
      </c>
      <c r="AB67" s="216">
        <v>0</v>
      </c>
      <c r="AC67" s="216">
        <v>6.82</v>
      </c>
      <c r="AD67" s="216">
        <v>5.46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130.19</v>
      </c>
      <c r="L68" s="216">
        <v>62.82</v>
      </c>
      <c r="M68" s="216">
        <v>0</v>
      </c>
      <c r="N68" s="216">
        <v>28.89</v>
      </c>
      <c r="O68" s="216">
        <v>48.51</v>
      </c>
      <c r="P68" s="216">
        <v>66.48</v>
      </c>
      <c r="Q68" s="216">
        <v>5.21</v>
      </c>
      <c r="R68" s="216">
        <v>10.37</v>
      </c>
      <c r="S68" s="216">
        <v>6.25</v>
      </c>
      <c r="T68" s="216">
        <v>0</v>
      </c>
      <c r="U68" s="216">
        <v>183.09</v>
      </c>
      <c r="V68" s="216">
        <v>3.49</v>
      </c>
      <c r="W68" s="216">
        <v>8.51</v>
      </c>
      <c r="X68" s="216">
        <v>36.08</v>
      </c>
      <c r="Y68" s="216">
        <v>0</v>
      </c>
      <c r="Z68" s="216">
        <v>34.03</v>
      </c>
      <c r="AA68" s="216">
        <v>19.309999999999999</v>
      </c>
      <c r="AB68" s="216">
        <v>0</v>
      </c>
      <c r="AC68" s="216">
        <v>6.82</v>
      </c>
      <c r="AD68" s="216">
        <v>5.46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158.22999999999999</v>
      </c>
      <c r="L69" s="216">
        <v>62.82</v>
      </c>
      <c r="M69" s="216">
        <v>0</v>
      </c>
      <c r="N69" s="216">
        <v>28.89</v>
      </c>
      <c r="O69" s="216">
        <v>48.51</v>
      </c>
      <c r="P69" s="216">
        <v>66.48</v>
      </c>
      <c r="Q69" s="216">
        <v>5.21</v>
      </c>
      <c r="R69" s="216">
        <v>10.37</v>
      </c>
      <c r="S69" s="216">
        <v>6.25</v>
      </c>
      <c r="T69" s="216">
        <v>0</v>
      </c>
      <c r="U69" s="216">
        <v>183.09</v>
      </c>
      <c r="V69" s="216">
        <v>3.49</v>
      </c>
      <c r="W69" s="216">
        <v>8.51</v>
      </c>
      <c r="X69" s="216">
        <v>36.08</v>
      </c>
      <c r="Y69" s="216">
        <v>0</v>
      </c>
      <c r="Z69" s="216">
        <v>34.03</v>
      </c>
      <c r="AA69" s="216">
        <v>19.309999999999999</v>
      </c>
      <c r="AB69" s="216">
        <v>0</v>
      </c>
      <c r="AC69" s="216">
        <v>6.82</v>
      </c>
      <c r="AD69" s="216">
        <v>5.46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158.22999999999999</v>
      </c>
      <c r="L70" s="216">
        <v>62.82</v>
      </c>
      <c r="M70" s="216">
        <v>0</v>
      </c>
      <c r="N70" s="216">
        <v>28.89</v>
      </c>
      <c r="O70" s="216">
        <v>48.51</v>
      </c>
      <c r="P70" s="216">
        <v>66.48</v>
      </c>
      <c r="Q70" s="216">
        <v>5.21</v>
      </c>
      <c r="R70" s="216">
        <v>10.37</v>
      </c>
      <c r="S70" s="216">
        <v>6.25</v>
      </c>
      <c r="T70" s="216">
        <v>0</v>
      </c>
      <c r="U70" s="216">
        <v>183.09</v>
      </c>
      <c r="V70" s="216">
        <v>3.49</v>
      </c>
      <c r="W70" s="216">
        <v>8.51</v>
      </c>
      <c r="X70" s="216">
        <v>36.08</v>
      </c>
      <c r="Y70" s="216">
        <v>0</v>
      </c>
      <c r="Z70" s="216">
        <v>34.03</v>
      </c>
      <c r="AA70" s="216">
        <v>19.309999999999999</v>
      </c>
      <c r="AB70" s="216">
        <v>0</v>
      </c>
      <c r="AC70" s="216">
        <v>7.28</v>
      </c>
      <c r="AD70" s="216">
        <v>5.46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158.91</v>
      </c>
      <c r="L71" s="216">
        <v>62.82</v>
      </c>
      <c r="M71" s="216">
        <v>0</v>
      </c>
      <c r="N71" s="216">
        <v>28.89</v>
      </c>
      <c r="O71" s="216">
        <v>48.51</v>
      </c>
      <c r="P71" s="216">
        <v>66.48</v>
      </c>
      <c r="Q71" s="216">
        <v>5.21</v>
      </c>
      <c r="R71" s="216">
        <v>10.37</v>
      </c>
      <c r="S71" s="216">
        <v>6.46</v>
      </c>
      <c r="T71" s="216">
        <v>0</v>
      </c>
      <c r="U71" s="216">
        <v>183.09</v>
      </c>
      <c r="V71" s="216">
        <v>3.49</v>
      </c>
      <c r="W71" s="216">
        <v>8.51</v>
      </c>
      <c r="X71" s="216">
        <v>36.08</v>
      </c>
      <c r="Y71" s="216">
        <v>0</v>
      </c>
      <c r="Z71" s="216">
        <v>34.03</v>
      </c>
      <c r="AA71" s="216">
        <v>19.309999999999999</v>
      </c>
      <c r="AB71" s="216">
        <v>0</v>
      </c>
      <c r="AC71" s="216">
        <v>7.28</v>
      </c>
      <c r="AD71" s="216">
        <v>5.46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158.91</v>
      </c>
      <c r="L72" s="216">
        <v>62.82</v>
      </c>
      <c r="M72" s="216">
        <v>0</v>
      </c>
      <c r="N72" s="216">
        <v>28.89</v>
      </c>
      <c r="O72" s="216">
        <v>48.51</v>
      </c>
      <c r="P72" s="216">
        <v>66.48</v>
      </c>
      <c r="Q72" s="216">
        <v>5.21</v>
      </c>
      <c r="R72" s="216">
        <v>10.37</v>
      </c>
      <c r="S72" s="216">
        <v>6.46</v>
      </c>
      <c r="T72" s="216">
        <v>0</v>
      </c>
      <c r="U72" s="216">
        <v>183.09</v>
      </c>
      <c r="V72" s="216">
        <v>3.49</v>
      </c>
      <c r="W72" s="216">
        <v>8.51</v>
      </c>
      <c r="X72" s="216">
        <v>36.08</v>
      </c>
      <c r="Y72" s="216">
        <v>0</v>
      </c>
      <c r="Z72" s="216">
        <v>34.03</v>
      </c>
      <c r="AA72" s="216">
        <v>19.309999999999999</v>
      </c>
      <c r="AB72" s="216">
        <v>0</v>
      </c>
      <c r="AC72" s="216">
        <v>7.28</v>
      </c>
      <c r="AD72" s="216">
        <v>5.46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26.3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158.91</v>
      </c>
      <c r="L73" s="216">
        <v>62.82</v>
      </c>
      <c r="M73" s="216">
        <v>0</v>
      </c>
      <c r="N73" s="216">
        <v>28.89</v>
      </c>
      <c r="O73" s="216">
        <v>48.51</v>
      </c>
      <c r="P73" s="216">
        <v>66.48</v>
      </c>
      <c r="Q73" s="216">
        <v>5.21</v>
      </c>
      <c r="R73" s="216">
        <v>10.37</v>
      </c>
      <c r="S73" s="216">
        <v>6.46</v>
      </c>
      <c r="T73" s="216">
        <v>0</v>
      </c>
      <c r="U73" s="216">
        <v>183.09</v>
      </c>
      <c r="V73" s="216">
        <v>3.49</v>
      </c>
      <c r="W73" s="216">
        <v>8.02</v>
      </c>
      <c r="X73" s="216">
        <v>36.08</v>
      </c>
      <c r="Y73" s="216">
        <v>0</v>
      </c>
      <c r="Z73" s="216">
        <v>34.03</v>
      </c>
      <c r="AA73" s="216">
        <v>19.309999999999999</v>
      </c>
      <c r="AB73" s="216">
        <v>0</v>
      </c>
      <c r="AC73" s="216">
        <v>7.28</v>
      </c>
      <c r="AD73" s="216">
        <v>5.46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15.93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158.91</v>
      </c>
      <c r="L74" s="216">
        <v>62.82</v>
      </c>
      <c r="M74" s="216">
        <v>0</v>
      </c>
      <c r="N74" s="216">
        <v>28.89</v>
      </c>
      <c r="O74" s="216">
        <v>48.51</v>
      </c>
      <c r="P74" s="216">
        <v>66.48</v>
      </c>
      <c r="Q74" s="216">
        <v>5.21</v>
      </c>
      <c r="R74" s="216">
        <v>10.37</v>
      </c>
      <c r="S74" s="216">
        <v>6.46</v>
      </c>
      <c r="T74" s="216">
        <v>0</v>
      </c>
      <c r="U74" s="216">
        <v>183.09</v>
      </c>
      <c r="V74" s="216">
        <v>3.49</v>
      </c>
      <c r="W74" s="216">
        <v>8.02</v>
      </c>
      <c r="X74" s="216">
        <v>36.08</v>
      </c>
      <c r="Y74" s="216">
        <v>0</v>
      </c>
      <c r="Z74" s="216">
        <v>34.03</v>
      </c>
      <c r="AA74" s="216">
        <v>19.309999999999999</v>
      </c>
      <c r="AB74" s="216">
        <v>0</v>
      </c>
      <c r="AC74" s="216">
        <v>7.28</v>
      </c>
      <c r="AD74" s="216">
        <v>5.46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54.9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13.1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158.91</v>
      </c>
      <c r="L75" s="216">
        <v>62.54</v>
      </c>
      <c r="M75" s="216">
        <v>0</v>
      </c>
      <c r="N75" s="216">
        <v>28.89</v>
      </c>
      <c r="O75" s="216">
        <v>48.51</v>
      </c>
      <c r="P75" s="216">
        <v>66.48</v>
      </c>
      <c r="Q75" s="216">
        <v>5.21</v>
      </c>
      <c r="R75" s="216">
        <v>10.37</v>
      </c>
      <c r="S75" s="216">
        <v>6.46</v>
      </c>
      <c r="T75" s="216">
        <v>0</v>
      </c>
      <c r="U75" s="216">
        <v>183.09</v>
      </c>
      <c r="V75" s="216">
        <v>3.49</v>
      </c>
      <c r="W75" s="216">
        <v>8.02</v>
      </c>
      <c r="X75" s="216">
        <v>36.08</v>
      </c>
      <c r="Y75" s="216">
        <v>0</v>
      </c>
      <c r="Z75" s="216">
        <v>34.03</v>
      </c>
      <c r="AA75" s="216">
        <v>19.309999999999999</v>
      </c>
      <c r="AB75" s="216">
        <v>0</v>
      </c>
      <c r="AC75" s="216">
        <v>7.28</v>
      </c>
      <c r="AD75" s="216">
        <v>5.46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55.8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158.91</v>
      </c>
      <c r="L76" s="216">
        <v>62.82</v>
      </c>
      <c r="M76" s="216">
        <v>0</v>
      </c>
      <c r="N76" s="216">
        <v>28.89</v>
      </c>
      <c r="O76" s="216">
        <v>48.51</v>
      </c>
      <c r="P76" s="216">
        <v>66.48</v>
      </c>
      <c r="Q76" s="216">
        <v>5.21</v>
      </c>
      <c r="R76" s="216">
        <v>10.37</v>
      </c>
      <c r="S76" s="216">
        <v>6.46</v>
      </c>
      <c r="T76" s="216">
        <v>0</v>
      </c>
      <c r="U76" s="216">
        <v>183.09</v>
      </c>
      <c r="V76" s="216">
        <v>3.49</v>
      </c>
      <c r="W76" s="216">
        <v>8.02</v>
      </c>
      <c r="X76" s="216">
        <v>36.08</v>
      </c>
      <c r="Y76" s="216">
        <v>0</v>
      </c>
      <c r="Z76" s="216">
        <v>34.03</v>
      </c>
      <c r="AA76" s="216">
        <v>19.309999999999999</v>
      </c>
      <c r="AB76" s="216">
        <v>0</v>
      </c>
      <c r="AC76" s="216">
        <v>7.28</v>
      </c>
      <c r="AD76" s="216">
        <v>5.46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55.8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158.91</v>
      </c>
      <c r="L77" s="216">
        <v>62.82</v>
      </c>
      <c r="M77" s="216">
        <v>0</v>
      </c>
      <c r="N77" s="216">
        <v>28.89</v>
      </c>
      <c r="O77" s="216">
        <v>48.51</v>
      </c>
      <c r="P77" s="216">
        <v>66.48</v>
      </c>
      <c r="Q77" s="216">
        <v>5.21</v>
      </c>
      <c r="R77" s="216">
        <v>10.37</v>
      </c>
      <c r="S77" s="216">
        <v>6.46</v>
      </c>
      <c r="T77" s="216">
        <v>0</v>
      </c>
      <c r="U77" s="216">
        <v>183.09</v>
      </c>
      <c r="V77" s="216">
        <v>3.49</v>
      </c>
      <c r="W77" s="216">
        <v>8.02</v>
      </c>
      <c r="X77" s="216">
        <v>36.08</v>
      </c>
      <c r="Y77" s="216">
        <v>0</v>
      </c>
      <c r="Z77" s="216">
        <v>34.03</v>
      </c>
      <c r="AA77" s="216">
        <v>19.309999999999999</v>
      </c>
      <c r="AB77" s="216">
        <v>0</v>
      </c>
      <c r="AC77" s="216">
        <v>7.28</v>
      </c>
      <c r="AD77" s="216">
        <v>5.46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55.8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158.91</v>
      </c>
      <c r="L78" s="216">
        <v>62.82</v>
      </c>
      <c r="M78" s="216">
        <v>0</v>
      </c>
      <c r="N78" s="216">
        <v>28.89</v>
      </c>
      <c r="O78" s="216">
        <v>48.51</v>
      </c>
      <c r="P78" s="216">
        <v>66.48</v>
      </c>
      <c r="Q78" s="216">
        <v>5.21</v>
      </c>
      <c r="R78" s="216">
        <v>10.37</v>
      </c>
      <c r="S78" s="216">
        <v>6.46</v>
      </c>
      <c r="T78" s="216">
        <v>0</v>
      </c>
      <c r="U78" s="216">
        <v>183.09</v>
      </c>
      <c r="V78" s="216">
        <v>3.49</v>
      </c>
      <c r="W78" s="216">
        <v>8.02</v>
      </c>
      <c r="X78" s="216">
        <v>36.08</v>
      </c>
      <c r="Y78" s="216">
        <v>0</v>
      </c>
      <c r="Z78" s="216">
        <v>34.03</v>
      </c>
      <c r="AA78" s="216">
        <v>19.309999999999999</v>
      </c>
      <c r="AB78" s="216">
        <v>0</v>
      </c>
      <c r="AC78" s="216">
        <v>7.28</v>
      </c>
      <c r="AD78" s="216">
        <v>5.46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55.8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158.91</v>
      </c>
      <c r="L79" s="216">
        <v>62.82</v>
      </c>
      <c r="M79" s="216">
        <v>0</v>
      </c>
      <c r="N79" s="216">
        <v>28.89</v>
      </c>
      <c r="O79" s="216">
        <v>48.51</v>
      </c>
      <c r="P79" s="216">
        <v>66.48</v>
      </c>
      <c r="Q79" s="216">
        <v>5.21</v>
      </c>
      <c r="R79" s="216">
        <v>10.37</v>
      </c>
      <c r="S79" s="216">
        <v>6.46</v>
      </c>
      <c r="T79" s="216">
        <v>0</v>
      </c>
      <c r="U79" s="216">
        <v>183.09</v>
      </c>
      <c r="V79" s="216">
        <v>3.49</v>
      </c>
      <c r="W79" s="216">
        <v>8.02</v>
      </c>
      <c r="X79" s="216">
        <v>36.08</v>
      </c>
      <c r="Y79" s="216">
        <v>0</v>
      </c>
      <c r="Z79" s="216">
        <v>34.03</v>
      </c>
      <c r="AA79" s="216">
        <v>19.309999999999999</v>
      </c>
      <c r="AB79" s="216">
        <v>0</v>
      </c>
      <c r="AC79" s="216">
        <v>7.96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55.8</v>
      </c>
      <c r="AL79" s="216">
        <v>0</v>
      </c>
      <c r="AM79" s="216">
        <v>0</v>
      </c>
      <c r="AN79" s="216">
        <v>0</v>
      </c>
      <c r="AO79" s="216">
        <v>0</v>
      </c>
      <c r="AP79" s="216">
        <v>5.4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158.91</v>
      </c>
      <c r="L80" s="216">
        <v>62.82</v>
      </c>
      <c r="M80" s="216">
        <v>0</v>
      </c>
      <c r="N80" s="216">
        <v>28.89</v>
      </c>
      <c r="O80" s="216">
        <v>48.51</v>
      </c>
      <c r="P80" s="216">
        <v>66.48</v>
      </c>
      <c r="Q80" s="216">
        <v>5.21</v>
      </c>
      <c r="R80" s="216">
        <v>10.37</v>
      </c>
      <c r="S80" s="216">
        <v>6.46</v>
      </c>
      <c r="T80" s="216">
        <v>0</v>
      </c>
      <c r="U80" s="216">
        <v>183.09</v>
      </c>
      <c r="V80" s="216">
        <v>3.49</v>
      </c>
      <c r="W80" s="216">
        <v>8.02</v>
      </c>
      <c r="X80" s="216">
        <v>36.08</v>
      </c>
      <c r="Y80" s="216">
        <v>0</v>
      </c>
      <c r="Z80" s="216">
        <v>34.03</v>
      </c>
      <c r="AA80" s="216">
        <v>19.309999999999999</v>
      </c>
      <c r="AB80" s="216">
        <v>0</v>
      </c>
      <c r="AC80" s="216">
        <v>7.96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55.8</v>
      </c>
      <c r="AL80" s="216">
        <v>0</v>
      </c>
      <c r="AM80" s="216">
        <v>0</v>
      </c>
      <c r="AN80" s="216">
        <v>0</v>
      </c>
      <c r="AO80" s="216">
        <v>0</v>
      </c>
      <c r="AP80" s="216">
        <v>5.4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158.91</v>
      </c>
      <c r="L81" s="216">
        <v>62.82</v>
      </c>
      <c r="M81" s="216">
        <v>0</v>
      </c>
      <c r="N81" s="216">
        <v>28.89</v>
      </c>
      <c r="O81" s="216">
        <v>48.51</v>
      </c>
      <c r="P81" s="216">
        <v>66.48</v>
      </c>
      <c r="Q81" s="216">
        <v>5.21</v>
      </c>
      <c r="R81" s="216">
        <v>10.37</v>
      </c>
      <c r="S81" s="216">
        <v>6.46</v>
      </c>
      <c r="T81" s="216">
        <v>0</v>
      </c>
      <c r="U81" s="216">
        <v>183.09</v>
      </c>
      <c r="V81" s="216">
        <v>3.49</v>
      </c>
      <c r="W81" s="216">
        <v>8.02</v>
      </c>
      <c r="X81" s="216">
        <v>36.08</v>
      </c>
      <c r="Y81" s="216">
        <v>0</v>
      </c>
      <c r="Z81" s="216">
        <v>34.03</v>
      </c>
      <c r="AA81" s="216">
        <v>19.309999999999999</v>
      </c>
      <c r="AB81" s="216">
        <v>0</v>
      </c>
      <c r="AC81" s="216">
        <v>7.96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55.8</v>
      </c>
      <c r="AL81" s="216">
        <v>0</v>
      </c>
      <c r="AM81" s="216">
        <v>0</v>
      </c>
      <c r="AN81" s="216">
        <v>0</v>
      </c>
      <c r="AO81" s="216">
        <v>0</v>
      </c>
      <c r="AP81" s="216">
        <v>5.4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158.91</v>
      </c>
      <c r="L82" s="216">
        <v>62.82</v>
      </c>
      <c r="M82" s="216">
        <v>0</v>
      </c>
      <c r="N82" s="216">
        <v>28.89</v>
      </c>
      <c r="O82" s="216">
        <v>48.51</v>
      </c>
      <c r="P82" s="216">
        <v>66.48</v>
      </c>
      <c r="Q82" s="216">
        <v>5.21</v>
      </c>
      <c r="R82" s="216">
        <v>10.37</v>
      </c>
      <c r="S82" s="216">
        <v>6.46</v>
      </c>
      <c r="T82" s="216">
        <v>0</v>
      </c>
      <c r="U82" s="216">
        <v>183.09</v>
      </c>
      <c r="V82" s="216">
        <v>3.49</v>
      </c>
      <c r="W82" s="216">
        <v>8.02</v>
      </c>
      <c r="X82" s="216">
        <v>36.08</v>
      </c>
      <c r="Y82" s="216">
        <v>0</v>
      </c>
      <c r="Z82" s="216">
        <v>34.03</v>
      </c>
      <c r="AA82" s="216">
        <v>19.309999999999999</v>
      </c>
      <c r="AB82" s="216">
        <v>0</v>
      </c>
      <c r="AC82" s="216">
        <v>7.96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55.8</v>
      </c>
      <c r="AL82" s="216">
        <v>0</v>
      </c>
      <c r="AM82" s="216">
        <v>0</v>
      </c>
      <c r="AN82" s="216">
        <v>0</v>
      </c>
      <c r="AO82" s="216">
        <v>0</v>
      </c>
      <c r="AP82" s="216">
        <v>5.4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158.91</v>
      </c>
      <c r="L83" s="216">
        <v>62.82</v>
      </c>
      <c r="M83" s="216">
        <v>0</v>
      </c>
      <c r="N83" s="216">
        <v>28.89</v>
      </c>
      <c r="O83" s="216">
        <v>48.51</v>
      </c>
      <c r="P83" s="216">
        <v>66.48</v>
      </c>
      <c r="Q83" s="216">
        <v>5.21</v>
      </c>
      <c r="R83" s="216">
        <v>10.37</v>
      </c>
      <c r="S83" s="216">
        <v>6.46</v>
      </c>
      <c r="T83" s="216">
        <v>0</v>
      </c>
      <c r="U83" s="216">
        <v>183.09</v>
      </c>
      <c r="V83" s="216">
        <v>3.49</v>
      </c>
      <c r="W83" s="216">
        <v>8.02</v>
      </c>
      <c r="X83" s="216">
        <v>36.08</v>
      </c>
      <c r="Y83" s="216">
        <v>0</v>
      </c>
      <c r="Z83" s="216">
        <v>34.03</v>
      </c>
      <c r="AA83" s="216">
        <v>19.309999999999999</v>
      </c>
      <c r="AB83" s="216">
        <v>0</v>
      </c>
      <c r="AC83" s="216">
        <v>7.96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55.8</v>
      </c>
      <c r="AL83" s="216">
        <v>0</v>
      </c>
      <c r="AM83" s="216">
        <v>0</v>
      </c>
      <c r="AN83" s="216">
        <v>0</v>
      </c>
      <c r="AO83" s="216">
        <v>0</v>
      </c>
      <c r="AP83" s="216">
        <v>26.14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158.91</v>
      </c>
      <c r="L84" s="216">
        <v>62.82</v>
      </c>
      <c r="M84" s="216">
        <v>0</v>
      </c>
      <c r="N84" s="216">
        <v>28.89</v>
      </c>
      <c r="O84" s="216">
        <v>48.51</v>
      </c>
      <c r="P84" s="216">
        <v>66.48</v>
      </c>
      <c r="Q84" s="216">
        <v>5.21</v>
      </c>
      <c r="R84" s="216">
        <v>10.37</v>
      </c>
      <c r="S84" s="216">
        <v>6.46</v>
      </c>
      <c r="T84" s="216">
        <v>0</v>
      </c>
      <c r="U84" s="216">
        <v>183.09</v>
      </c>
      <c r="V84" s="216">
        <v>3.49</v>
      </c>
      <c r="W84" s="216">
        <v>8.02</v>
      </c>
      <c r="X84" s="216">
        <v>36.08</v>
      </c>
      <c r="Y84" s="216">
        <v>0</v>
      </c>
      <c r="Z84" s="216">
        <v>34.03</v>
      </c>
      <c r="AA84" s="216">
        <v>19.309999999999999</v>
      </c>
      <c r="AB84" s="216">
        <v>0</v>
      </c>
      <c r="AC84" s="216">
        <v>7.96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55.8</v>
      </c>
      <c r="AL84" s="216">
        <v>0</v>
      </c>
      <c r="AM84" s="216">
        <v>0</v>
      </c>
      <c r="AN84" s="216">
        <v>0</v>
      </c>
      <c r="AO84" s="216">
        <v>0</v>
      </c>
      <c r="AP84" s="216">
        <v>26.14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158.91</v>
      </c>
      <c r="L85" s="216">
        <v>62.82</v>
      </c>
      <c r="M85" s="216">
        <v>0</v>
      </c>
      <c r="N85" s="216">
        <v>28.89</v>
      </c>
      <c r="O85" s="216">
        <v>48.51</v>
      </c>
      <c r="P85" s="216">
        <v>66.48</v>
      </c>
      <c r="Q85" s="216">
        <v>5.21</v>
      </c>
      <c r="R85" s="216">
        <v>10.37</v>
      </c>
      <c r="S85" s="216">
        <v>6.46</v>
      </c>
      <c r="T85" s="216">
        <v>0</v>
      </c>
      <c r="U85" s="216">
        <v>183.09</v>
      </c>
      <c r="V85" s="216">
        <v>3.49</v>
      </c>
      <c r="W85" s="216">
        <v>8.02</v>
      </c>
      <c r="X85" s="216">
        <v>36.08</v>
      </c>
      <c r="Y85" s="216">
        <v>0</v>
      </c>
      <c r="Z85" s="216">
        <v>34.03</v>
      </c>
      <c r="AA85" s="216">
        <v>19.309999999999999</v>
      </c>
      <c r="AB85" s="216">
        <v>0</v>
      </c>
      <c r="AC85" s="216">
        <v>7.96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55.8</v>
      </c>
      <c r="AL85" s="216">
        <v>0</v>
      </c>
      <c r="AM85" s="216">
        <v>0</v>
      </c>
      <c r="AN85" s="216">
        <v>0</v>
      </c>
      <c r="AO85" s="216">
        <v>0</v>
      </c>
      <c r="AP85" s="216">
        <v>14.28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158.91</v>
      </c>
      <c r="L86" s="216">
        <v>62.82</v>
      </c>
      <c r="M86" s="216">
        <v>0</v>
      </c>
      <c r="N86" s="216">
        <v>28.89</v>
      </c>
      <c r="O86" s="216">
        <v>48.51</v>
      </c>
      <c r="P86" s="216">
        <v>66.48</v>
      </c>
      <c r="Q86" s="216">
        <v>5.21</v>
      </c>
      <c r="R86" s="216">
        <v>10.37</v>
      </c>
      <c r="S86" s="216">
        <v>6.46</v>
      </c>
      <c r="T86" s="216">
        <v>0</v>
      </c>
      <c r="U86" s="216">
        <v>183.09</v>
      </c>
      <c r="V86" s="216">
        <v>3.49</v>
      </c>
      <c r="W86" s="216">
        <v>8.02</v>
      </c>
      <c r="X86" s="216">
        <v>36.08</v>
      </c>
      <c r="Y86" s="216">
        <v>0</v>
      </c>
      <c r="Z86" s="216">
        <v>34.03</v>
      </c>
      <c r="AA86" s="216">
        <v>19.309999999999999</v>
      </c>
      <c r="AB86" s="216">
        <v>0</v>
      </c>
      <c r="AC86" s="216">
        <v>7.96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55.8</v>
      </c>
      <c r="AL86" s="216">
        <v>0</v>
      </c>
      <c r="AM86" s="216">
        <v>0</v>
      </c>
      <c r="AN86" s="216">
        <v>0</v>
      </c>
      <c r="AO86" s="216">
        <v>0</v>
      </c>
      <c r="AP86" s="216">
        <v>14.28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158.91</v>
      </c>
      <c r="L87" s="216">
        <v>62.82</v>
      </c>
      <c r="M87" s="216">
        <v>0</v>
      </c>
      <c r="N87" s="216">
        <v>28.89</v>
      </c>
      <c r="O87" s="216">
        <v>48.51</v>
      </c>
      <c r="P87" s="216">
        <v>66.48</v>
      </c>
      <c r="Q87" s="216">
        <v>5.21</v>
      </c>
      <c r="R87" s="216">
        <v>10.37</v>
      </c>
      <c r="S87" s="216">
        <v>6.46</v>
      </c>
      <c r="T87" s="216">
        <v>0</v>
      </c>
      <c r="U87" s="216">
        <v>183.09</v>
      </c>
      <c r="V87" s="216">
        <v>3.49</v>
      </c>
      <c r="W87" s="216">
        <v>8.09</v>
      </c>
      <c r="X87" s="216">
        <v>36.08</v>
      </c>
      <c r="Y87" s="216">
        <v>0</v>
      </c>
      <c r="Z87" s="216">
        <v>34.03</v>
      </c>
      <c r="AA87" s="216">
        <v>19.309999999999999</v>
      </c>
      <c r="AB87" s="216">
        <v>0</v>
      </c>
      <c r="AC87" s="216">
        <v>7.51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55.81</v>
      </c>
      <c r="AL87" s="216">
        <v>0</v>
      </c>
      <c r="AM87" s="216">
        <v>0</v>
      </c>
      <c r="AN87" s="216">
        <v>0</v>
      </c>
      <c r="AO87" s="216">
        <v>0</v>
      </c>
      <c r="AP87" s="216">
        <v>15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158.91</v>
      </c>
      <c r="L88" s="216">
        <v>62.82</v>
      </c>
      <c r="M88" s="216">
        <v>0</v>
      </c>
      <c r="N88" s="216">
        <v>28.89</v>
      </c>
      <c r="O88" s="216">
        <v>48.51</v>
      </c>
      <c r="P88" s="216">
        <v>66.48</v>
      </c>
      <c r="Q88" s="216">
        <v>5.21</v>
      </c>
      <c r="R88" s="216">
        <v>10.37</v>
      </c>
      <c r="S88" s="216">
        <v>6.46</v>
      </c>
      <c r="T88" s="216">
        <v>0</v>
      </c>
      <c r="U88" s="216">
        <v>183.09</v>
      </c>
      <c r="V88" s="216">
        <v>3.49</v>
      </c>
      <c r="W88" s="216">
        <v>8.09</v>
      </c>
      <c r="X88" s="216">
        <v>36.08</v>
      </c>
      <c r="Y88" s="216">
        <v>0</v>
      </c>
      <c r="Z88" s="216">
        <v>34.03</v>
      </c>
      <c r="AA88" s="216">
        <v>19.309999999999999</v>
      </c>
      <c r="AB88" s="216">
        <v>0</v>
      </c>
      <c r="AC88" s="216">
        <v>18.5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55.81</v>
      </c>
      <c r="AL88" s="216">
        <v>0</v>
      </c>
      <c r="AM88" s="216">
        <v>0</v>
      </c>
      <c r="AN88" s="216">
        <v>0</v>
      </c>
      <c r="AO88" s="216">
        <v>0</v>
      </c>
      <c r="AP88" s="216">
        <v>15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158.91</v>
      </c>
      <c r="L89" s="216">
        <v>62.82</v>
      </c>
      <c r="M89" s="216">
        <v>0</v>
      </c>
      <c r="N89" s="216">
        <v>28.89</v>
      </c>
      <c r="O89" s="216">
        <v>48.51</v>
      </c>
      <c r="P89" s="216">
        <v>66.48</v>
      </c>
      <c r="Q89" s="216">
        <v>5.21</v>
      </c>
      <c r="R89" s="216">
        <v>10.37</v>
      </c>
      <c r="S89" s="216">
        <v>6.46</v>
      </c>
      <c r="T89" s="216">
        <v>0</v>
      </c>
      <c r="U89" s="216">
        <v>183.09</v>
      </c>
      <c r="V89" s="216">
        <v>3.49</v>
      </c>
      <c r="W89" s="216">
        <v>8.09</v>
      </c>
      <c r="X89" s="216">
        <v>36.08</v>
      </c>
      <c r="Y89" s="216">
        <v>0</v>
      </c>
      <c r="Z89" s="216">
        <v>34.03</v>
      </c>
      <c r="AA89" s="216">
        <v>19.309999999999999</v>
      </c>
      <c r="AB89" s="216">
        <v>0</v>
      </c>
      <c r="AC89" s="216">
        <v>18.5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55.81</v>
      </c>
      <c r="AL89" s="216">
        <v>0</v>
      </c>
      <c r="AM89" s="216">
        <v>0</v>
      </c>
      <c r="AN89" s="216">
        <v>0</v>
      </c>
      <c r="AO89" s="216">
        <v>0</v>
      </c>
      <c r="AP89" s="216">
        <v>25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158.91</v>
      </c>
      <c r="L90" s="216">
        <v>62.82</v>
      </c>
      <c r="M90" s="216">
        <v>0</v>
      </c>
      <c r="N90" s="216">
        <v>28.89</v>
      </c>
      <c r="O90" s="216">
        <v>48.51</v>
      </c>
      <c r="P90" s="216">
        <v>66.48</v>
      </c>
      <c r="Q90" s="216">
        <v>5.21</v>
      </c>
      <c r="R90" s="216">
        <v>10.37</v>
      </c>
      <c r="S90" s="216">
        <v>6.46</v>
      </c>
      <c r="T90" s="216">
        <v>0</v>
      </c>
      <c r="U90" s="216">
        <v>183.09</v>
      </c>
      <c r="V90" s="216">
        <v>3.49</v>
      </c>
      <c r="W90" s="216">
        <v>8.09</v>
      </c>
      <c r="X90" s="216">
        <v>36.08</v>
      </c>
      <c r="Y90" s="216">
        <v>0</v>
      </c>
      <c r="Z90" s="216">
        <v>34.03</v>
      </c>
      <c r="AA90" s="216">
        <v>19.309999999999999</v>
      </c>
      <c r="AB90" s="216">
        <v>0</v>
      </c>
      <c r="AC90" s="216">
        <v>18.5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55.81</v>
      </c>
      <c r="AL90" s="216">
        <v>0</v>
      </c>
      <c r="AM90" s="216">
        <v>0</v>
      </c>
      <c r="AN90" s="216">
        <v>0</v>
      </c>
      <c r="AO90" s="216">
        <v>0</v>
      </c>
      <c r="AP90" s="216">
        <v>30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158.91</v>
      </c>
      <c r="L91" s="216">
        <v>62.82</v>
      </c>
      <c r="M91" s="216">
        <v>0</v>
      </c>
      <c r="N91" s="216">
        <v>28.89</v>
      </c>
      <c r="O91" s="216">
        <v>48.51</v>
      </c>
      <c r="P91" s="216">
        <v>66.48</v>
      </c>
      <c r="Q91" s="216">
        <v>5.21</v>
      </c>
      <c r="R91" s="216">
        <v>10.37</v>
      </c>
      <c r="S91" s="216">
        <v>6.46</v>
      </c>
      <c r="T91" s="216">
        <v>0</v>
      </c>
      <c r="U91" s="216">
        <v>183.09</v>
      </c>
      <c r="V91" s="216">
        <v>3.49</v>
      </c>
      <c r="W91" s="216">
        <v>8.09</v>
      </c>
      <c r="X91" s="216">
        <v>36.08</v>
      </c>
      <c r="Y91" s="216">
        <v>0</v>
      </c>
      <c r="Z91" s="216">
        <v>34.03</v>
      </c>
      <c r="AA91" s="216">
        <v>19.309999999999999</v>
      </c>
      <c r="AB91" s="216">
        <v>0</v>
      </c>
      <c r="AC91" s="216">
        <v>18.5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55.81</v>
      </c>
      <c r="AL91" s="216">
        <v>0</v>
      </c>
      <c r="AM91" s="216">
        <v>0</v>
      </c>
      <c r="AN91" s="216">
        <v>0</v>
      </c>
      <c r="AO91" s="216">
        <v>0</v>
      </c>
      <c r="AP91" s="216">
        <v>32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158.91</v>
      </c>
      <c r="L92" s="216">
        <v>62.82</v>
      </c>
      <c r="M92" s="216">
        <v>0</v>
      </c>
      <c r="N92" s="216">
        <v>28.89</v>
      </c>
      <c r="O92" s="216">
        <v>48.51</v>
      </c>
      <c r="P92" s="216">
        <v>66.48</v>
      </c>
      <c r="Q92" s="216">
        <v>5.21</v>
      </c>
      <c r="R92" s="216">
        <v>10.37</v>
      </c>
      <c r="S92" s="216">
        <v>6.46</v>
      </c>
      <c r="T92" s="216">
        <v>0</v>
      </c>
      <c r="U92" s="216">
        <v>183.09</v>
      </c>
      <c r="V92" s="216">
        <v>3.49</v>
      </c>
      <c r="W92" s="216">
        <v>8.09</v>
      </c>
      <c r="X92" s="216">
        <v>36.08</v>
      </c>
      <c r="Y92" s="216">
        <v>0</v>
      </c>
      <c r="Z92" s="216">
        <v>34.03</v>
      </c>
      <c r="AA92" s="216">
        <v>19.309999999999999</v>
      </c>
      <c r="AB92" s="216">
        <v>0</v>
      </c>
      <c r="AC92" s="216">
        <v>18.5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55.81</v>
      </c>
      <c r="AL92" s="216">
        <v>0</v>
      </c>
      <c r="AM92" s="216">
        <v>0</v>
      </c>
      <c r="AN92" s="216">
        <v>0</v>
      </c>
      <c r="AO92" s="216">
        <v>0</v>
      </c>
      <c r="AP92" s="216">
        <v>39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158.91</v>
      </c>
      <c r="L93" s="216">
        <v>62.82</v>
      </c>
      <c r="M93" s="216">
        <v>0</v>
      </c>
      <c r="N93" s="216">
        <v>28.89</v>
      </c>
      <c r="O93" s="216">
        <v>48.51</v>
      </c>
      <c r="P93" s="216">
        <v>66.48</v>
      </c>
      <c r="Q93" s="216">
        <v>5.21</v>
      </c>
      <c r="R93" s="216">
        <v>10.37</v>
      </c>
      <c r="S93" s="216">
        <v>6.46</v>
      </c>
      <c r="T93" s="216">
        <v>0</v>
      </c>
      <c r="U93" s="216">
        <v>183.09</v>
      </c>
      <c r="V93" s="216">
        <v>3.49</v>
      </c>
      <c r="W93" s="216">
        <v>8.09</v>
      </c>
      <c r="X93" s="216">
        <v>36.08</v>
      </c>
      <c r="Y93" s="216">
        <v>0</v>
      </c>
      <c r="Z93" s="216">
        <v>34.03</v>
      </c>
      <c r="AA93" s="216">
        <v>19.309999999999999</v>
      </c>
      <c r="AB93" s="216">
        <v>0</v>
      </c>
      <c r="AC93" s="216">
        <v>18.5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55.81</v>
      </c>
      <c r="AL93" s="216">
        <v>0</v>
      </c>
      <c r="AM93" s="216">
        <v>0</v>
      </c>
      <c r="AN93" s="216">
        <v>0</v>
      </c>
      <c r="AO93" s="216">
        <v>0</v>
      </c>
      <c r="AP93" s="216">
        <v>44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158.91</v>
      </c>
      <c r="L94" s="216">
        <v>62.82</v>
      </c>
      <c r="M94" s="216">
        <v>0</v>
      </c>
      <c r="N94" s="216">
        <v>28.89</v>
      </c>
      <c r="O94" s="216">
        <v>48.51</v>
      </c>
      <c r="P94" s="216">
        <v>66.48</v>
      </c>
      <c r="Q94" s="216">
        <v>5.21</v>
      </c>
      <c r="R94" s="216">
        <v>10.37</v>
      </c>
      <c r="S94" s="216">
        <v>6.46</v>
      </c>
      <c r="T94" s="216">
        <v>0</v>
      </c>
      <c r="U94" s="216">
        <v>183.09</v>
      </c>
      <c r="V94" s="216">
        <v>3.49</v>
      </c>
      <c r="W94" s="216">
        <v>8.09</v>
      </c>
      <c r="X94" s="216">
        <v>36.08</v>
      </c>
      <c r="Y94" s="216">
        <v>0</v>
      </c>
      <c r="Z94" s="216">
        <v>34.03</v>
      </c>
      <c r="AA94" s="216">
        <v>19.309999999999999</v>
      </c>
      <c r="AB94" s="216">
        <v>0</v>
      </c>
      <c r="AC94" s="216">
        <v>18.5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55.81</v>
      </c>
      <c r="AL94" s="216">
        <v>0</v>
      </c>
      <c r="AM94" s="216">
        <v>0</v>
      </c>
      <c r="AN94" s="216">
        <v>0</v>
      </c>
      <c r="AO94" s="216">
        <v>0</v>
      </c>
      <c r="AP94" s="216">
        <v>56.67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158.91</v>
      </c>
      <c r="L95" s="216">
        <v>62.82</v>
      </c>
      <c r="M95" s="216">
        <v>0</v>
      </c>
      <c r="N95" s="216">
        <v>28.89</v>
      </c>
      <c r="O95" s="216">
        <v>48.51</v>
      </c>
      <c r="P95" s="216">
        <v>66.48</v>
      </c>
      <c r="Q95" s="216">
        <v>5.21</v>
      </c>
      <c r="R95" s="216">
        <v>10.37</v>
      </c>
      <c r="S95" s="216">
        <v>6.46</v>
      </c>
      <c r="T95" s="216">
        <v>0</v>
      </c>
      <c r="U95" s="216">
        <v>183.09</v>
      </c>
      <c r="V95" s="216">
        <v>3.49</v>
      </c>
      <c r="W95" s="216">
        <v>8.16</v>
      </c>
      <c r="X95" s="216">
        <v>36.08</v>
      </c>
      <c r="Y95" s="216">
        <v>0</v>
      </c>
      <c r="Z95" s="216">
        <v>34.03</v>
      </c>
      <c r="AA95" s="216">
        <v>19.309999999999999</v>
      </c>
      <c r="AB95" s="216">
        <v>0</v>
      </c>
      <c r="AC95" s="216">
        <v>18.5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55.81</v>
      </c>
      <c r="AL95" s="216">
        <v>0</v>
      </c>
      <c r="AM95" s="216">
        <v>0</v>
      </c>
      <c r="AN95" s="216">
        <v>0</v>
      </c>
      <c r="AO95" s="216">
        <v>0</v>
      </c>
      <c r="AP95" s="216">
        <v>53.52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158.91</v>
      </c>
      <c r="L96" s="216">
        <v>62.82</v>
      </c>
      <c r="M96" s="216">
        <v>0</v>
      </c>
      <c r="N96" s="216">
        <v>28.89</v>
      </c>
      <c r="O96" s="216">
        <v>48.51</v>
      </c>
      <c r="P96" s="216">
        <v>66.48</v>
      </c>
      <c r="Q96" s="216">
        <v>5.21</v>
      </c>
      <c r="R96" s="216">
        <v>10.37</v>
      </c>
      <c r="S96" s="216">
        <v>6.46</v>
      </c>
      <c r="T96" s="216">
        <v>0</v>
      </c>
      <c r="U96" s="216">
        <v>183.09</v>
      </c>
      <c r="V96" s="216">
        <v>3.49</v>
      </c>
      <c r="W96" s="216">
        <v>8.17</v>
      </c>
      <c r="X96" s="216">
        <v>36.08</v>
      </c>
      <c r="Y96" s="216">
        <v>0</v>
      </c>
      <c r="Z96" s="216">
        <v>34.03</v>
      </c>
      <c r="AA96" s="216">
        <v>19.309999999999999</v>
      </c>
      <c r="AB96" s="216">
        <v>0</v>
      </c>
      <c r="AC96" s="216">
        <v>18.5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55.81</v>
      </c>
      <c r="AL96" s="216">
        <v>0</v>
      </c>
      <c r="AM96" s="216">
        <v>0</v>
      </c>
      <c r="AN96" s="216">
        <v>0</v>
      </c>
      <c r="AO96" s="216">
        <v>0</v>
      </c>
      <c r="AP96" s="216">
        <v>57.79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158.91</v>
      </c>
      <c r="L97" s="216">
        <v>62.82</v>
      </c>
      <c r="M97" s="216">
        <v>0</v>
      </c>
      <c r="N97" s="216">
        <v>28.89</v>
      </c>
      <c r="O97" s="216">
        <v>48.51</v>
      </c>
      <c r="P97" s="216">
        <v>66.48</v>
      </c>
      <c r="Q97" s="216">
        <v>5.21</v>
      </c>
      <c r="R97" s="216">
        <v>10.37</v>
      </c>
      <c r="S97" s="216">
        <v>6.46</v>
      </c>
      <c r="T97" s="216">
        <v>0</v>
      </c>
      <c r="U97" s="216">
        <v>183.09</v>
      </c>
      <c r="V97" s="216">
        <v>3.49</v>
      </c>
      <c r="W97" s="216">
        <v>8.17</v>
      </c>
      <c r="X97" s="216">
        <v>36.08</v>
      </c>
      <c r="Y97" s="216">
        <v>0</v>
      </c>
      <c r="Z97" s="216">
        <v>34.03</v>
      </c>
      <c r="AA97" s="216">
        <v>19.309999999999999</v>
      </c>
      <c r="AB97" s="216">
        <v>0</v>
      </c>
      <c r="AC97" s="216">
        <v>18.5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55.81</v>
      </c>
      <c r="AL97" s="216">
        <v>0</v>
      </c>
      <c r="AM97" s="216">
        <v>0</v>
      </c>
      <c r="AN97" s="216">
        <v>0</v>
      </c>
      <c r="AO97" s="216">
        <v>0</v>
      </c>
      <c r="AP97" s="216">
        <v>46.17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158.91</v>
      </c>
      <c r="L98" s="216">
        <v>62.82</v>
      </c>
      <c r="M98" s="216">
        <v>0</v>
      </c>
      <c r="N98" s="216">
        <v>28.89</v>
      </c>
      <c r="O98" s="216">
        <v>48.51</v>
      </c>
      <c r="P98" s="216">
        <v>66.48</v>
      </c>
      <c r="Q98" s="216">
        <v>5.21</v>
      </c>
      <c r="R98" s="216">
        <v>10.37</v>
      </c>
      <c r="S98" s="216">
        <v>6.46</v>
      </c>
      <c r="T98" s="216">
        <v>0</v>
      </c>
      <c r="U98" s="216">
        <v>183.09</v>
      </c>
      <c r="V98" s="216">
        <v>3.49</v>
      </c>
      <c r="W98" s="216">
        <v>8.17</v>
      </c>
      <c r="X98" s="216">
        <v>36.08</v>
      </c>
      <c r="Y98" s="216">
        <v>0</v>
      </c>
      <c r="Z98" s="216">
        <v>34.03</v>
      </c>
      <c r="AA98" s="216">
        <v>19.309999999999999</v>
      </c>
      <c r="AB98" s="216">
        <v>0</v>
      </c>
      <c r="AC98" s="216">
        <v>18.5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55.81</v>
      </c>
      <c r="AL98" s="216">
        <v>0</v>
      </c>
      <c r="AM98" s="216">
        <v>0</v>
      </c>
      <c r="AN98" s="216">
        <v>0</v>
      </c>
      <c r="AO98" s="216">
        <v>0</v>
      </c>
      <c r="AP98" s="216">
        <v>42.84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2.7E-4</v>
      </c>
      <c r="J99">
        <f t="shared" si="0"/>
        <v>0</v>
      </c>
      <c r="K99">
        <f t="shared" si="0"/>
        <v>3.1685149999999984</v>
      </c>
      <c r="L99">
        <f t="shared" si="0"/>
        <v>1.1780225000000006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1.5955199999999963</v>
      </c>
      <c r="Q99">
        <f t="shared" si="0"/>
        <v>9.6967499999999901E-2</v>
      </c>
      <c r="R99">
        <f t="shared" si="0"/>
        <v>0.22962500000000008</v>
      </c>
      <c r="S99">
        <f t="shared" si="0"/>
        <v>0.12418999999999983</v>
      </c>
      <c r="T99">
        <f t="shared" si="0"/>
        <v>0</v>
      </c>
      <c r="U99">
        <f t="shared" si="0"/>
        <v>4.394160000000003</v>
      </c>
      <c r="V99">
        <f t="shared" si="0"/>
        <v>8.1142500000000117E-2</v>
      </c>
      <c r="W99">
        <f t="shared" si="0"/>
        <v>0.19647499999999984</v>
      </c>
      <c r="X99">
        <f t="shared" si="0"/>
        <v>0.85524749999999905</v>
      </c>
      <c r="Y99">
        <f t="shared" si="0"/>
        <v>0</v>
      </c>
      <c r="Z99">
        <f t="shared" si="0"/>
        <v>0.80358750000000123</v>
      </c>
      <c r="AA99">
        <f t="shared" si="0"/>
        <v>0.42379499999999926</v>
      </c>
      <c r="AB99">
        <f t="shared" si="0"/>
        <v>0</v>
      </c>
      <c r="AC99">
        <f t="shared" si="0"/>
        <v>0.22346000000000002</v>
      </c>
      <c r="AD99">
        <f t="shared" si="0"/>
        <v>4.7547500000000006E-2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1.2680150000000008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0.13985750000000002</v>
      </c>
      <c r="AQ99">
        <f t="shared" ref="AQ99:AT99" si="1">SUM(AQ3:AQ98)/4000</f>
        <v>0.29450749999999976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45033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9.0500000000000007</v>
      </c>
      <c r="L3" s="216">
        <v>557.03</v>
      </c>
      <c r="M3" s="216">
        <v>27.18</v>
      </c>
      <c r="N3" s="216">
        <v>34.9</v>
      </c>
      <c r="O3" s="216">
        <v>0</v>
      </c>
      <c r="P3" s="216">
        <v>41.15</v>
      </c>
      <c r="Q3" s="216">
        <v>6.29</v>
      </c>
      <c r="R3" s="216">
        <v>12.53</v>
      </c>
      <c r="S3" s="216">
        <v>7.79</v>
      </c>
      <c r="T3" s="216">
        <v>0</v>
      </c>
      <c r="U3" s="216">
        <v>103.1</v>
      </c>
      <c r="V3" s="216">
        <v>4.21</v>
      </c>
      <c r="W3" s="216">
        <v>10.28</v>
      </c>
      <c r="X3" s="216">
        <v>43.58</v>
      </c>
      <c r="Y3" s="216">
        <v>0</v>
      </c>
      <c r="Z3" s="216">
        <v>37.4</v>
      </c>
      <c r="AA3" s="216">
        <v>23.31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9.0500000000000007</v>
      </c>
      <c r="L4" s="216">
        <v>557.03</v>
      </c>
      <c r="M4" s="216">
        <v>27.18</v>
      </c>
      <c r="N4" s="216">
        <v>34.9</v>
      </c>
      <c r="O4" s="216">
        <v>0</v>
      </c>
      <c r="P4" s="216">
        <v>41.15</v>
      </c>
      <c r="Q4" s="216">
        <v>6.29</v>
      </c>
      <c r="R4" s="216">
        <v>12.53</v>
      </c>
      <c r="S4" s="216">
        <v>7.79</v>
      </c>
      <c r="T4" s="216">
        <v>0</v>
      </c>
      <c r="U4" s="216">
        <v>103.1</v>
      </c>
      <c r="V4" s="216">
        <v>4.21</v>
      </c>
      <c r="W4" s="216">
        <v>10.28</v>
      </c>
      <c r="X4" s="216">
        <v>43.58</v>
      </c>
      <c r="Y4" s="216">
        <v>0</v>
      </c>
      <c r="Z4" s="216">
        <v>37.4</v>
      </c>
      <c r="AA4" s="216">
        <v>23.31</v>
      </c>
      <c r="AB4" s="216">
        <v>0</v>
      </c>
      <c r="AC4" s="216">
        <v>10.09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9.0500000000000007</v>
      </c>
      <c r="L5" s="216">
        <v>557.03</v>
      </c>
      <c r="M5" s="216">
        <v>27.18</v>
      </c>
      <c r="N5" s="216">
        <v>34.9</v>
      </c>
      <c r="O5" s="216">
        <v>0</v>
      </c>
      <c r="P5" s="216">
        <v>41.15</v>
      </c>
      <c r="Q5" s="216">
        <v>6.29</v>
      </c>
      <c r="R5" s="216">
        <v>12.53</v>
      </c>
      <c r="S5" s="216">
        <v>7.79</v>
      </c>
      <c r="T5" s="216">
        <v>0</v>
      </c>
      <c r="U5" s="216">
        <v>103.1</v>
      </c>
      <c r="V5" s="216">
        <v>4.21</v>
      </c>
      <c r="W5" s="216">
        <v>9.86</v>
      </c>
      <c r="X5" s="216">
        <v>43.58</v>
      </c>
      <c r="Y5" s="216">
        <v>0</v>
      </c>
      <c r="Z5" s="216">
        <v>37.4</v>
      </c>
      <c r="AA5" s="216">
        <v>23.31</v>
      </c>
      <c r="AB5" s="216">
        <v>0</v>
      </c>
      <c r="AC5" s="216">
        <v>10.09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69.599999999999994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9.0500000000000007</v>
      </c>
      <c r="L6" s="216">
        <v>557.03</v>
      </c>
      <c r="M6" s="216">
        <v>27.18</v>
      </c>
      <c r="N6" s="216">
        <v>34.9</v>
      </c>
      <c r="O6" s="216">
        <v>0</v>
      </c>
      <c r="P6" s="216">
        <v>41.15</v>
      </c>
      <c r="Q6" s="216">
        <v>6.29</v>
      </c>
      <c r="R6" s="216">
        <v>12.53</v>
      </c>
      <c r="S6" s="216">
        <v>7.79</v>
      </c>
      <c r="T6" s="216">
        <v>0</v>
      </c>
      <c r="U6" s="216">
        <v>103.1</v>
      </c>
      <c r="V6" s="216">
        <v>4.21</v>
      </c>
      <c r="W6" s="216">
        <v>9.86</v>
      </c>
      <c r="X6" s="216">
        <v>43.58</v>
      </c>
      <c r="Y6" s="216">
        <v>0</v>
      </c>
      <c r="Z6" s="216">
        <v>37.4</v>
      </c>
      <c r="AA6" s="216">
        <v>23.31</v>
      </c>
      <c r="AB6" s="216">
        <v>0</v>
      </c>
      <c r="AC6" s="216">
        <v>10.09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69.599999999999994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9.0500000000000007</v>
      </c>
      <c r="L7" s="216">
        <v>557.03</v>
      </c>
      <c r="M7" s="216">
        <v>27.18</v>
      </c>
      <c r="N7" s="216">
        <v>34.9</v>
      </c>
      <c r="O7" s="216">
        <v>0</v>
      </c>
      <c r="P7" s="216">
        <v>41.15</v>
      </c>
      <c r="Q7" s="216">
        <v>6.29</v>
      </c>
      <c r="R7" s="216">
        <v>12.53</v>
      </c>
      <c r="S7" s="216">
        <v>7.79</v>
      </c>
      <c r="T7" s="216">
        <v>0</v>
      </c>
      <c r="U7" s="216">
        <v>103.1</v>
      </c>
      <c r="V7" s="216">
        <v>4.21</v>
      </c>
      <c r="W7" s="216">
        <v>9.86</v>
      </c>
      <c r="X7" s="216">
        <v>43.58</v>
      </c>
      <c r="Y7" s="216">
        <v>0</v>
      </c>
      <c r="Z7" s="216">
        <v>37.4</v>
      </c>
      <c r="AA7" s="216">
        <v>23.31</v>
      </c>
      <c r="AB7" s="216">
        <v>0</v>
      </c>
      <c r="AC7" s="216">
        <v>10.09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69.599999999999994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9.0500000000000007</v>
      </c>
      <c r="L8" s="216">
        <v>557.03</v>
      </c>
      <c r="M8" s="216">
        <v>27.18</v>
      </c>
      <c r="N8" s="216">
        <v>34.9</v>
      </c>
      <c r="O8" s="216">
        <v>0</v>
      </c>
      <c r="P8" s="216">
        <v>41.15</v>
      </c>
      <c r="Q8" s="216">
        <v>6.29</v>
      </c>
      <c r="R8" s="216">
        <v>12.53</v>
      </c>
      <c r="S8" s="216">
        <v>7.79</v>
      </c>
      <c r="T8" s="216">
        <v>0</v>
      </c>
      <c r="U8" s="216">
        <v>103.1</v>
      </c>
      <c r="V8" s="216">
        <v>4.21</v>
      </c>
      <c r="W8" s="216">
        <v>9.86</v>
      </c>
      <c r="X8" s="216">
        <v>43.58</v>
      </c>
      <c r="Y8" s="216">
        <v>0</v>
      </c>
      <c r="Z8" s="216">
        <v>37.4</v>
      </c>
      <c r="AA8" s="216">
        <v>23.31</v>
      </c>
      <c r="AB8" s="216">
        <v>0</v>
      </c>
      <c r="AC8" s="216">
        <v>10.09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69.599999999999994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9.0500000000000007</v>
      </c>
      <c r="L9" s="216">
        <v>557.03</v>
      </c>
      <c r="M9" s="216">
        <v>27.18</v>
      </c>
      <c r="N9" s="216">
        <v>34.9</v>
      </c>
      <c r="O9" s="216">
        <v>0</v>
      </c>
      <c r="P9" s="216">
        <v>41.15</v>
      </c>
      <c r="Q9" s="216">
        <v>6.29</v>
      </c>
      <c r="R9" s="216">
        <v>12.53</v>
      </c>
      <c r="S9" s="216">
        <v>7.79</v>
      </c>
      <c r="T9" s="216">
        <v>0</v>
      </c>
      <c r="U9" s="216">
        <v>103.1</v>
      </c>
      <c r="V9" s="216">
        <v>4.21</v>
      </c>
      <c r="W9" s="216">
        <v>10.23</v>
      </c>
      <c r="X9" s="216">
        <v>43.58</v>
      </c>
      <c r="Y9" s="216">
        <v>0</v>
      </c>
      <c r="Z9" s="216">
        <v>37.4</v>
      </c>
      <c r="AA9" s="216">
        <v>23.31</v>
      </c>
      <c r="AB9" s="216">
        <v>0</v>
      </c>
      <c r="AC9" s="216">
        <v>10.09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69.599999999999994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9.0500000000000007</v>
      </c>
      <c r="L10" s="216">
        <v>557.03</v>
      </c>
      <c r="M10" s="216">
        <v>27.18</v>
      </c>
      <c r="N10" s="216">
        <v>34.9</v>
      </c>
      <c r="O10" s="216">
        <v>0</v>
      </c>
      <c r="P10" s="216">
        <v>41.15</v>
      </c>
      <c r="Q10" s="216">
        <v>6.29</v>
      </c>
      <c r="R10" s="216">
        <v>12.53</v>
      </c>
      <c r="S10" s="216">
        <v>7.79</v>
      </c>
      <c r="T10" s="216">
        <v>0</v>
      </c>
      <c r="U10" s="216">
        <v>103.1</v>
      </c>
      <c r="V10" s="216">
        <v>4.21</v>
      </c>
      <c r="W10" s="216">
        <v>10.28</v>
      </c>
      <c r="X10" s="216">
        <v>43.58</v>
      </c>
      <c r="Y10" s="216">
        <v>0</v>
      </c>
      <c r="Z10" s="216">
        <v>37.4</v>
      </c>
      <c r="AA10" s="216">
        <v>23.31</v>
      </c>
      <c r="AB10" s="216">
        <v>0</v>
      </c>
      <c r="AC10" s="216">
        <v>10.09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69.599999999999994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9.0500000000000007</v>
      </c>
      <c r="L11" s="216">
        <v>557.03</v>
      </c>
      <c r="M11" s="216">
        <v>27.18</v>
      </c>
      <c r="N11" s="216">
        <v>34.9</v>
      </c>
      <c r="O11" s="216">
        <v>0</v>
      </c>
      <c r="P11" s="216">
        <v>41.15</v>
      </c>
      <c r="Q11" s="216">
        <v>6.29</v>
      </c>
      <c r="R11" s="216">
        <v>12.53</v>
      </c>
      <c r="S11" s="216">
        <v>7.79</v>
      </c>
      <c r="T11" s="216">
        <v>0</v>
      </c>
      <c r="U11" s="216">
        <v>103.1</v>
      </c>
      <c r="V11" s="216">
        <v>4.21</v>
      </c>
      <c r="W11" s="216">
        <v>10.28</v>
      </c>
      <c r="X11" s="216">
        <v>43.58</v>
      </c>
      <c r="Y11" s="216">
        <v>0</v>
      </c>
      <c r="Z11" s="216">
        <v>37.4</v>
      </c>
      <c r="AA11" s="216">
        <v>23.31</v>
      </c>
      <c r="AB11" s="216">
        <v>0</v>
      </c>
      <c r="AC11" s="216">
        <v>10.09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69.599999999999994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9.0500000000000007</v>
      </c>
      <c r="L12" s="216">
        <v>557.03</v>
      </c>
      <c r="M12" s="216">
        <v>27.18</v>
      </c>
      <c r="N12" s="216">
        <v>34.9</v>
      </c>
      <c r="O12" s="216">
        <v>0</v>
      </c>
      <c r="P12" s="216">
        <v>41.15</v>
      </c>
      <c r="Q12" s="216">
        <v>6.29</v>
      </c>
      <c r="R12" s="216">
        <v>12.53</v>
      </c>
      <c r="S12" s="216">
        <v>7.79</v>
      </c>
      <c r="T12" s="216">
        <v>0</v>
      </c>
      <c r="U12" s="216">
        <v>103.1</v>
      </c>
      <c r="V12" s="216">
        <v>4.21</v>
      </c>
      <c r="W12" s="216">
        <v>10.28</v>
      </c>
      <c r="X12" s="216">
        <v>43.58</v>
      </c>
      <c r="Y12" s="216">
        <v>0</v>
      </c>
      <c r="Z12" s="216">
        <v>37.4</v>
      </c>
      <c r="AA12" s="216">
        <v>23.31</v>
      </c>
      <c r="AB12" s="216">
        <v>0</v>
      </c>
      <c r="AC12" s="216">
        <v>10.09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69.599999999999994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9.0500000000000007</v>
      </c>
      <c r="L13" s="216">
        <v>557.03</v>
      </c>
      <c r="M13" s="216">
        <v>27.18</v>
      </c>
      <c r="N13" s="216">
        <v>34.9</v>
      </c>
      <c r="O13" s="216">
        <v>0</v>
      </c>
      <c r="P13" s="216">
        <v>41.15</v>
      </c>
      <c r="Q13" s="216">
        <v>6.29</v>
      </c>
      <c r="R13" s="216">
        <v>12.53</v>
      </c>
      <c r="S13" s="216">
        <v>7.79</v>
      </c>
      <c r="T13" s="216">
        <v>0</v>
      </c>
      <c r="U13" s="216">
        <v>103.1</v>
      </c>
      <c r="V13" s="216">
        <v>4.21</v>
      </c>
      <c r="W13" s="216">
        <v>10.28</v>
      </c>
      <c r="X13" s="216">
        <v>43.58</v>
      </c>
      <c r="Y13" s="216">
        <v>0</v>
      </c>
      <c r="Z13" s="216">
        <v>37.4</v>
      </c>
      <c r="AA13" s="216">
        <v>23.31</v>
      </c>
      <c r="AB13" s="216">
        <v>0</v>
      </c>
      <c r="AC13" s="216">
        <v>10.09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69.599999999999994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9.0500000000000007</v>
      </c>
      <c r="L14" s="216">
        <v>557.03</v>
      </c>
      <c r="M14" s="216">
        <v>27.18</v>
      </c>
      <c r="N14" s="216">
        <v>34.9</v>
      </c>
      <c r="O14" s="216">
        <v>0</v>
      </c>
      <c r="P14" s="216">
        <v>41.15</v>
      </c>
      <c r="Q14" s="216">
        <v>6.29</v>
      </c>
      <c r="R14" s="216">
        <v>12.53</v>
      </c>
      <c r="S14" s="216">
        <v>7.79</v>
      </c>
      <c r="T14" s="216">
        <v>0</v>
      </c>
      <c r="U14" s="216">
        <v>103.1</v>
      </c>
      <c r="V14" s="216">
        <v>4.21</v>
      </c>
      <c r="W14" s="216">
        <v>10.28</v>
      </c>
      <c r="X14" s="216">
        <v>43.58</v>
      </c>
      <c r="Y14" s="216">
        <v>0</v>
      </c>
      <c r="Z14" s="216">
        <v>37.4</v>
      </c>
      <c r="AA14" s="216">
        <v>23.31</v>
      </c>
      <c r="AB14" s="216">
        <v>0</v>
      </c>
      <c r="AC14" s="216">
        <v>10.09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69.599999999999994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9.0500000000000007</v>
      </c>
      <c r="L15" s="216">
        <v>557.03</v>
      </c>
      <c r="M15" s="216">
        <v>27.18</v>
      </c>
      <c r="N15" s="216">
        <v>34.9</v>
      </c>
      <c r="O15" s="216">
        <v>0</v>
      </c>
      <c r="P15" s="216">
        <v>41.15</v>
      </c>
      <c r="Q15" s="216">
        <v>6.29</v>
      </c>
      <c r="R15" s="216">
        <v>12.53</v>
      </c>
      <c r="S15" s="216">
        <v>7.79</v>
      </c>
      <c r="T15" s="216">
        <v>0</v>
      </c>
      <c r="U15" s="216">
        <v>103.1</v>
      </c>
      <c r="V15" s="216">
        <v>4.21</v>
      </c>
      <c r="W15" s="216">
        <v>10.28</v>
      </c>
      <c r="X15" s="216">
        <v>43.58</v>
      </c>
      <c r="Y15" s="216">
        <v>0</v>
      </c>
      <c r="Z15" s="216">
        <v>37.4</v>
      </c>
      <c r="AA15" s="216">
        <v>23.31</v>
      </c>
      <c r="AB15" s="216">
        <v>0</v>
      </c>
      <c r="AC15" s="216">
        <v>10.09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69.599999999999994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9.0500000000000007</v>
      </c>
      <c r="L16" s="216">
        <v>557.03</v>
      </c>
      <c r="M16" s="216">
        <v>27.18</v>
      </c>
      <c r="N16" s="216">
        <v>34.9</v>
      </c>
      <c r="O16" s="216">
        <v>0</v>
      </c>
      <c r="P16" s="216">
        <v>41.15</v>
      </c>
      <c r="Q16" s="216">
        <v>6.29</v>
      </c>
      <c r="R16" s="216">
        <v>12.53</v>
      </c>
      <c r="S16" s="216">
        <v>7.79</v>
      </c>
      <c r="T16" s="216">
        <v>0</v>
      </c>
      <c r="U16" s="216">
        <v>103.1</v>
      </c>
      <c r="V16" s="216">
        <v>4.21</v>
      </c>
      <c r="W16" s="216">
        <v>10.28</v>
      </c>
      <c r="X16" s="216">
        <v>43.58</v>
      </c>
      <c r="Y16" s="216">
        <v>0</v>
      </c>
      <c r="Z16" s="216">
        <v>37.4</v>
      </c>
      <c r="AA16" s="216">
        <v>23.31</v>
      </c>
      <c r="AB16" s="216">
        <v>0</v>
      </c>
      <c r="AC16" s="216">
        <v>10.09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69.599999999999994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9.0500000000000007</v>
      </c>
      <c r="L17" s="216">
        <v>557.03</v>
      </c>
      <c r="M17" s="216">
        <v>27.18</v>
      </c>
      <c r="N17" s="216">
        <v>34.9</v>
      </c>
      <c r="O17" s="216">
        <v>0</v>
      </c>
      <c r="P17" s="216">
        <v>41.15</v>
      </c>
      <c r="Q17" s="216">
        <v>6.29</v>
      </c>
      <c r="R17" s="216">
        <v>12.53</v>
      </c>
      <c r="S17" s="216">
        <v>7.79</v>
      </c>
      <c r="T17" s="216">
        <v>0</v>
      </c>
      <c r="U17" s="216">
        <v>103.1</v>
      </c>
      <c r="V17" s="216">
        <v>4.21</v>
      </c>
      <c r="W17" s="216">
        <v>10.28</v>
      </c>
      <c r="X17" s="216">
        <v>43.58</v>
      </c>
      <c r="Y17" s="216">
        <v>0</v>
      </c>
      <c r="Z17" s="216">
        <v>37.4</v>
      </c>
      <c r="AA17" s="216">
        <v>23.31</v>
      </c>
      <c r="AB17" s="216">
        <v>0</v>
      </c>
      <c r="AC17" s="216">
        <v>10.09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69.599999999999994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9.0500000000000007</v>
      </c>
      <c r="L18" s="216">
        <v>557.03</v>
      </c>
      <c r="M18" s="216">
        <v>27.18</v>
      </c>
      <c r="N18" s="216">
        <v>34.9</v>
      </c>
      <c r="O18" s="216">
        <v>0</v>
      </c>
      <c r="P18" s="216">
        <v>41.15</v>
      </c>
      <c r="Q18" s="216">
        <v>6.29</v>
      </c>
      <c r="R18" s="216">
        <v>12.53</v>
      </c>
      <c r="S18" s="216">
        <v>7.79</v>
      </c>
      <c r="T18" s="216">
        <v>0</v>
      </c>
      <c r="U18" s="216">
        <v>103.1</v>
      </c>
      <c r="V18" s="216">
        <v>4.21</v>
      </c>
      <c r="W18" s="216">
        <v>10.28</v>
      </c>
      <c r="X18" s="216">
        <v>43.58</v>
      </c>
      <c r="Y18" s="216">
        <v>0</v>
      </c>
      <c r="Z18" s="216">
        <v>37.4</v>
      </c>
      <c r="AA18" s="216">
        <v>23.31</v>
      </c>
      <c r="AB18" s="216">
        <v>0</v>
      </c>
      <c r="AC18" s="216">
        <v>10.09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69.599999999999994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9.0500000000000007</v>
      </c>
      <c r="L19" s="216">
        <v>557.03</v>
      </c>
      <c r="M19" s="216">
        <v>27.18</v>
      </c>
      <c r="N19" s="216">
        <v>34.9</v>
      </c>
      <c r="O19" s="216">
        <v>0</v>
      </c>
      <c r="P19" s="216">
        <v>41.15</v>
      </c>
      <c r="Q19" s="216">
        <v>6.29</v>
      </c>
      <c r="R19" s="216">
        <v>12.53</v>
      </c>
      <c r="S19" s="216">
        <v>7.79</v>
      </c>
      <c r="T19" s="216">
        <v>0</v>
      </c>
      <c r="U19" s="216">
        <v>103.1</v>
      </c>
      <c r="V19" s="216">
        <v>6.13</v>
      </c>
      <c r="W19" s="216">
        <v>10.28</v>
      </c>
      <c r="X19" s="216">
        <v>43.58</v>
      </c>
      <c r="Y19" s="216">
        <v>0</v>
      </c>
      <c r="Z19" s="216">
        <v>37.4</v>
      </c>
      <c r="AA19" s="216">
        <v>23.31</v>
      </c>
      <c r="AB19" s="216">
        <v>0</v>
      </c>
      <c r="AC19" s="216">
        <v>10.09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69.599999999999994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9.0500000000000007</v>
      </c>
      <c r="L20" s="216">
        <v>557.03</v>
      </c>
      <c r="M20" s="216">
        <v>27.18</v>
      </c>
      <c r="N20" s="216">
        <v>34.9</v>
      </c>
      <c r="O20" s="216">
        <v>0</v>
      </c>
      <c r="P20" s="216">
        <v>41.15</v>
      </c>
      <c r="Q20" s="216">
        <v>6.29</v>
      </c>
      <c r="R20" s="216">
        <v>12.53</v>
      </c>
      <c r="S20" s="216">
        <v>7.79</v>
      </c>
      <c r="T20" s="216">
        <v>0</v>
      </c>
      <c r="U20" s="216">
        <v>103.1</v>
      </c>
      <c r="V20" s="216">
        <v>6.13</v>
      </c>
      <c r="W20" s="216">
        <v>10.28</v>
      </c>
      <c r="X20" s="216">
        <v>43.58</v>
      </c>
      <c r="Y20" s="216">
        <v>0</v>
      </c>
      <c r="Z20" s="216">
        <v>37.4</v>
      </c>
      <c r="AA20" s="216">
        <v>23.31</v>
      </c>
      <c r="AB20" s="216">
        <v>0</v>
      </c>
      <c r="AC20" s="216">
        <v>10.09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69.599999999999994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9.0500000000000007</v>
      </c>
      <c r="L21" s="216">
        <v>557.03</v>
      </c>
      <c r="M21" s="216">
        <v>27.18</v>
      </c>
      <c r="N21" s="216">
        <v>34.9</v>
      </c>
      <c r="O21" s="216">
        <v>0</v>
      </c>
      <c r="P21" s="216">
        <v>41.15</v>
      </c>
      <c r="Q21" s="216">
        <v>6.29</v>
      </c>
      <c r="R21" s="216">
        <v>12.53</v>
      </c>
      <c r="S21" s="216">
        <v>7.79</v>
      </c>
      <c r="T21" s="216">
        <v>0</v>
      </c>
      <c r="U21" s="216">
        <v>103.1</v>
      </c>
      <c r="V21" s="216">
        <v>6.13</v>
      </c>
      <c r="W21" s="216">
        <v>10.28</v>
      </c>
      <c r="X21" s="216">
        <v>43.58</v>
      </c>
      <c r="Y21" s="216">
        <v>0</v>
      </c>
      <c r="Z21" s="216">
        <v>37.4</v>
      </c>
      <c r="AA21" s="216">
        <v>23.31</v>
      </c>
      <c r="AB21" s="216">
        <v>0</v>
      </c>
      <c r="AC21" s="216">
        <v>10.09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69.599999999999994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9.0500000000000007</v>
      </c>
      <c r="L22" s="216">
        <v>557.03</v>
      </c>
      <c r="M22" s="216">
        <v>27.18</v>
      </c>
      <c r="N22" s="216">
        <v>34.9</v>
      </c>
      <c r="O22" s="216">
        <v>0</v>
      </c>
      <c r="P22" s="216">
        <v>41.15</v>
      </c>
      <c r="Q22" s="216">
        <v>6.29</v>
      </c>
      <c r="R22" s="216">
        <v>12.53</v>
      </c>
      <c r="S22" s="216">
        <v>7.79</v>
      </c>
      <c r="T22" s="216">
        <v>0</v>
      </c>
      <c r="U22" s="216">
        <v>103.1</v>
      </c>
      <c r="V22" s="216">
        <v>6.13</v>
      </c>
      <c r="W22" s="216">
        <v>10.28</v>
      </c>
      <c r="X22" s="216">
        <v>43.58</v>
      </c>
      <c r="Y22" s="216">
        <v>0</v>
      </c>
      <c r="Z22" s="216">
        <v>37.4</v>
      </c>
      <c r="AA22" s="216">
        <v>23.31</v>
      </c>
      <c r="AB22" s="216">
        <v>0</v>
      </c>
      <c r="AC22" s="216">
        <v>10.09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69.599999999999994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9.0500000000000007</v>
      </c>
      <c r="L23" s="216">
        <v>557.03</v>
      </c>
      <c r="M23" s="216">
        <v>27.18</v>
      </c>
      <c r="N23" s="216">
        <v>34.9</v>
      </c>
      <c r="O23" s="216">
        <v>0</v>
      </c>
      <c r="P23" s="216">
        <v>41.15</v>
      </c>
      <c r="Q23" s="216">
        <v>6.29</v>
      </c>
      <c r="R23" s="216">
        <v>12.53</v>
      </c>
      <c r="S23" s="216">
        <v>7.79</v>
      </c>
      <c r="T23" s="216">
        <v>0</v>
      </c>
      <c r="U23" s="216">
        <v>103.1</v>
      </c>
      <c r="V23" s="216">
        <v>6.13</v>
      </c>
      <c r="W23" s="216">
        <v>10.28</v>
      </c>
      <c r="X23" s="216">
        <v>43.58</v>
      </c>
      <c r="Y23" s="216">
        <v>0</v>
      </c>
      <c r="Z23" s="216">
        <v>37.4</v>
      </c>
      <c r="AA23" s="216">
        <v>23.31</v>
      </c>
      <c r="AB23" s="216">
        <v>0</v>
      </c>
      <c r="AC23" s="216">
        <v>10.09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69.599999999999994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9.0500000000000007</v>
      </c>
      <c r="L24" s="216">
        <v>557.03</v>
      </c>
      <c r="M24" s="216">
        <v>27.18</v>
      </c>
      <c r="N24" s="216">
        <v>34.9</v>
      </c>
      <c r="O24" s="216">
        <v>0</v>
      </c>
      <c r="P24" s="216">
        <v>41.15</v>
      </c>
      <c r="Q24" s="216">
        <v>6.29</v>
      </c>
      <c r="R24" s="216">
        <v>12.53</v>
      </c>
      <c r="S24" s="216">
        <v>7.79</v>
      </c>
      <c r="T24" s="216">
        <v>0</v>
      </c>
      <c r="U24" s="216">
        <v>103.1</v>
      </c>
      <c r="V24" s="216">
        <v>6.13</v>
      </c>
      <c r="W24" s="216">
        <v>10.28</v>
      </c>
      <c r="X24" s="216">
        <v>43.58</v>
      </c>
      <c r="Y24" s="216">
        <v>0</v>
      </c>
      <c r="Z24" s="216">
        <v>37.4</v>
      </c>
      <c r="AA24" s="216">
        <v>23.31</v>
      </c>
      <c r="AB24" s="216">
        <v>0</v>
      </c>
      <c r="AC24" s="216">
        <v>10.09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69.599999999999994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9.0500000000000007</v>
      </c>
      <c r="L25" s="216">
        <v>557.03</v>
      </c>
      <c r="M25" s="216">
        <v>27.18</v>
      </c>
      <c r="N25" s="216">
        <v>34.9</v>
      </c>
      <c r="O25" s="216">
        <v>0</v>
      </c>
      <c r="P25" s="216">
        <v>41.15</v>
      </c>
      <c r="Q25" s="216">
        <v>6.29</v>
      </c>
      <c r="R25" s="216">
        <v>12.53</v>
      </c>
      <c r="S25" s="216">
        <v>7.79</v>
      </c>
      <c r="T25" s="216">
        <v>0</v>
      </c>
      <c r="U25" s="216">
        <v>103.1</v>
      </c>
      <c r="V25" s="216">
        <v>6.13</v>
      </c>
      <c r="W25" s="216">
        <v>10.28</v>
      </c>
      <c r="X25" s="216">
        <v>43.58</v>
      </c>
      <c r="Y25" s="216">
        <v>0</v>
      </c>
      <c r="Z25" s="216">
        <v>37.4</v>
      </c>
      <c r="AA25" s="216">
        <v>23.31</v>
      </c>
      <c r="AB25" s="216">
        <v>0</v>
      </c>
      <c r="AC25" s="216">
        <v>10.09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69.599999999999994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9.0500000000000007</v>
      </c>
      <c r="L26" s="216">
        <v>557.03</v>
      </c>
      <c r="M26" s="216">
        <v>27.18</v>
      </c>
      <c r="N26" s="216">
        <v>34.9</v>
      </c>
      <c r="O26" s="216">
        <v>0</v>
      </c>
      <c r="P26" s="216">
        <v>41.15</v>
      </c>
      <c r="Q26" s="216">
        <v>6.29</v>
      </c>
      <c r="R26" s="216">
        <v>12.53</v>
      </c>
      <c r="S26" s="216">
        <v>7.79</v>
      </c>
      <c r="T26" s="216">
        <v>0</v>
      </c>
      <c r="U26" s="216">
        <v>103.1</v>
      </c>
      <c r="V26" s="216">
        <v>6.13</v>
      </c>
      <c r="W26" s="216">
        <v>10.28</v>
      </c>
      <c r="X26" s="216">
        <v>43.58</v>
      </c>
      <c r="Y26" s="216">
        <v>0</v>
      </c>
      <c r="Z26" s="216">
        <v>37.4</v>
      </c>
      <c r="AA26" s="216">
        <v>23.31</v>
      </c>
      <c r="AB26" s="216">
        <v>0</v>
      </c>
      <c r="AC26" s="216">
        <v>10.09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9.0500000000000007</v>
      </c>
      <c r="L27" s="216">
        <v>557.03</v>
      </c>
      <c r="M27" s="216">
        <v>27.18</v>
      </c>
      <c r="N27" s="216">
        <v>34.9</v>
      </c>
      <c r="O27" s="216">
        <v>0</v>
      </c>
      <c r="P27" s="216">
        <v>41.15</v>
      </c>
      <c r="Q27" s="216">
        <v>6.29</v>
      </c>
      <c r="R27" s="216">
        <v>12.53</v>
      </c>
      <c r="S27" s="216">
        <v>7.79</v>
      </c>
      <c r="T27" s="216">
        <v>0</v>
      </c>
      <c r="U27" s="216">
        <v>103.1</v>
      </c>
      <c r="V27" s="216">
        <v>6.13</v>
      </c>
      <c r="W27" s="216">
        <v>10.28</v>
      </c>
      <c r="X27" s="216">
        <v>43.58</v>
      </c>
      <c r="Y27" s="216">
        <v>0</v>
      </c>
      <c r="Z27" s="216">
        <v>37.4</v>
      </c>
      <c r="AA27" s="216">
        <v>23.31</v>
      </c>
      <c r="AB27" s="216">
        <v>0</v>
      </c>
      <c r="AC27" s="216">
        <v>10.09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69.599999999999994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491.08</v>
      </c>
      <c r="M28" s="216">
        <v>27.18</v>
      </c>
      <c r="N28" s="216">
        <v>34.9</v>
      </c>
      <c r="O28" s="216">
        <v>0</v>
      </c>
      <c r="P28" s="216">
        <v>41.15</v>
      </c>
      <c r="Q28" s="216">
        <v>2.76</v>
      </c>
      <c r="R28" s="216">
        <v>12.53</v>
      </c>
      <c r="S28" s="216">
        <v>0</v>
      </c>
      <c r="T28" s="216">
        <v>0</v>
      </c>
      <c r="U28" s="216">
        <v>103.1</v>
      </c>
      <c r="V28" s="216">
        <v>6.13</v>
      </c>
      <c r="W28" s="216">
        <v>10.28</v>
      </c>
      <c r="X28" s="216">
        <v>43.58</v>
      </c>
      <c r="Y28" s="216">
        <v>0</v>
      </c>
      <c r="Z28" s="216">
        <v>37.4</v>
      </c>
      <c r="AA28" s="216">
        <v>23.31</v>
      </c>
      <c r="AB28" s="216">
        <v>0</v>
      </c>
      <c r="AC28" s="216">
        <v>10.09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54.36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423.68</v>
      </c>
      <c r="M29" s="216">
        <v>27.18</v>
      </c>
      <c r="N29" s="216">
        <v>34.9</v>
      </c>
      <c r="O29" s="216">
        <v>0</v>
      </c>
      <c r="P29" s="216">
        <v>41.15</v>
      </c>
      <c r="Q29" s="216">
        <v>0.13</v>
      </c>
      <c r="R29" s="216">
        <v>12.53</v>
      </c>
      <c r="S29" s="216">
        <v>0</v>
      </c>
      <c r="T29" s="216">
        <v>0</v>
      </c>
      <c r="U29" s="216">
        <v>103.1</v>
      </c>
      <c r="V29" s="216">
        <v>6.13</v>
      </c>
      <c r="W29" s="216">
        <v>10.28</v>
      </c>
      <c r="X29" s="216">
        <v>43.58</v>
      </c>
      <c r="Y29" s="216">
        <v>0</v>
      </c>
      <c r="Z29" s="216">
        <v>37.4</v>
      </c>
      <c r="AA29" s="216">
        <v>23.31</v>
      </c>
      <c r="AB29" s="216">
        <v>0</v>
      </c>
      <c r="AC29" s="216">
        <v>10.09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54.36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8.35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346.65</v>
      </c>
      <c r="M30" s="216">
        <v>27.18</v>
      </c>
      <c r="N30" s="216">
        <v>34.9</v>
      </c>
      <c r="O30" s="216">
        <v>0</v>
      </c>
      <c r="P30" s="216">
        <v>41.15</v>
      </c>
      <c r="Q30" s="216">
        <v>0</v>
      </c>
      <c r="R30" s="216">
        <v>12.53</v>
      </c>
      <c r="S30" s="216">
        <v>0</v>
      </c>
      <c r="T30" s="216">
        <v>0</v>
      </c>
      <c r="U30" s="216">
        <v>103.1</v>
      </c>
      <c r="V30" s="216">
        <v>6.13</v>
      </c>
      <c r="W30" s="216">
        <v>10.28</v>
      </c>
      <c r="X30" s="216">
        <v>43.58</v>
      </c>
      <c r="Y30" s="216">
        <v>0</v>
      </c>
      <c r="Z30" s="216">
        <v>37.4</v>
      </c>
      <c r="AA30" s="216">
        <v>23.31</v>
      </c>
      <c r="AB30" s="216">
        <v>0</v>
      </c>
      <c r="AC30" s="216">
        <v>10.09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57.47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14.3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306.20999999999998</v>
      </c>
      <c r="M31" s="216">
        <v>27.18</v>
      </c>
      <c r="N31" s="216">
        <v>34.9</v>
      </c>
      <c r="O31" s="216">
        <v>0</v>
      </c>
      <c r="P31" s="216">
        <v>41.15</v>
      </c>
      <c r="Q31" s="216">
        <v>2.19</v>
      </c>
      <c r="R31" s="216">
        <v>12.53</v>
      </c>
      <c r="S31" s="216">
        <v>0</v>
      </c>
      <c r="T31" s="216">
        <v>0</v>
      </c>
      <c r="U31" s="216">
        <v>103.1</v>
      </c>
      <c r="V31" s="216">
        <v>6.12</v>
      </c>
      <c r="W31" s="216">
        <v>10.28</v>
      </c>
      <c r="X31" s="216">
        <v>43.58</v>
      </c>
      <c r="Y31" s="216">
        <v>0</v>
      </c>
      <c r="Z31" s="216">
        <v>37.4</v>
      </c>
      <c r="AA31" s="216">
        <v>23.31</v>
      </c>
      <c r="AB31" s="216">
        <v>0</v>
      </c>
      <c r="AC31" s="216">
        <v>10.09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57.47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306.20999999999998</v>
      </c>
      <c r="M32" s="216">
        <v>27.18</v>
      </c>
      <c r="N32" s="216">
        <v>34.9</v>
      </c>
      <c r="O32" s="216">
        <v>0</v>
      </c>
      <c r="P32" s="216">
        <v>41.15</v>
      </c>
      <c r="Q32" s="216">
        <v>2.19</v>
      </c>
      <c r="R32" s="216">
        <v>12.53</v>
      </c>
      <c r="S32" s="216">
        <v>0</v>
      </c>
      <c r="T32" s="216">
        <v>0</v>
      </c>
      <c r="U32" s="216">
        <v>103.1</v>
      </c>
      <c r="V32" s="216">
        <v>6.12</v>
      </c>
      <c r="W32" s="216">
        <v>10.28</v>
      </c>
      <c r="X32" s="216">
        <v>43.58</v>
      </c>
      <c r="Y32" s="216">
        <v>0</v>
      </c>
      <c r="Z32" s="216">
        <v>37.4</v>
      </c>
      <c r="AA32" s="216">
        <v>23.31</v>
      </c>
      <c r="AB32" s="216">
        <v>0</v>
      </c>
      <c r="AC32" s="216">
        <v>10.09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57.47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4.59</v>
      </c>
      <c r="L33" s="216">
        <v>310.11</v>
      </c>
      <c r="M33" s="216">
        <v>27.18</v>
      </c>
      <c r="N33" s="216">
        <v>34.9</v>
      </c>
      <c r="O33" s="216">
        <v>0</v>
      </c>
      <c r="P33" s="216">
        <v>41.15</v>
      </c>
      <c r="Q33" s="216">
        <v>2.7</v>
      </c>
      <c r="R33" s="216">
        <v>12.53</v>
      </c>
      <c r="S33" s="216">
        <v>1.96</v>
      </c>
      <c r="T33" s="216">
        <v>0</v>
      </c>
      <c r="U33" s="216">
        <v>103.1</v>
      </c>
      <c r="V33" s="216">
        <v>6.12</v>
      </c>
      <c r="W33" s="216">
        <v>10.28</v>
      </c>
      <c r="X33" s="216">
        <v>43.58</v>
      </c>
      <c r="Y33" s="216">
        <v>0</v>
      </c>
      <c r="Z33" s="216">
        <v>37.4</v>
      </c>
      <c r="AA33" s="216">
        <v>23.31</v>
      </c>
      <c r="AB33" s="216">
        <v>0</v>
      </c>
      <c r="AC33" s="216">
        <v>6.81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57.47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0.47</v>
      </c>
      <c r="L34" s="216">
        <v>306.20999999999998</v>
      </c>
      <c r="M34" s="216">
        <v>27.18</v>
      </c>
      <c r="N34" s="216">
        <v>34.9</v>
      </c>
      <c r="O34" s="216">
        <v>0</v>
      </c>
      <c r="P34" s="216">
        <v>41.15</v>
      </c>
      <c r="Q34" s="216">
        <v>2.7</v>
      </c>
      <c r="R34" s="216">
        <v>12.53</v>
      </c>
      <c r="S34" s="216">
        <v>0</v>
      </c>
      <c r="T34" s="216">
        <v>0</v>
      </c>
      <c r="U34" s="216">
        <v>103.1</v>
      </c>
      <c r="V34" s="216">
        <v>6.12</v>
      </c>
      <c r="W34" s="216">
        <v>10.28</v>
      </c>
      <c r="X34" s="216">
        <v>43.58</v>
      </c>
      <c r="Y34" s="216">
        <v>0</v>
      </c>
      <c r="Z34" s="216">
        <v>37.4</v>
      </c>
      <c r="AA34" s="216">
        <v>23.31</v>
      </c>
      <c r="AB34" s="216">
        <v>0</v>
      </c>
      <c r="AC34" s="216">
        <v>6.81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57.47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306.48</v>
      </c>
      <c r="M35" s="216">
        <v>27.18</v>
      </c>
      <c r="N35" s="216">
        <v>34.9</v>
      </c>
      <c r="O35" s="216">
        <v>0</v>
      </c>
      <c r="P35" s="216">
        <v>41.15</v>
      </c>
      <c r="Q35" s="216">
        <v>1.42</v>
      </c>
      <c r="R35" s="216">
        <v>12.53</v>
      </c>
      <c r="S35" s="216">
        <v>1.67</v>
      </c>
      <c r="T35" s="216">
        <v>0</v>
      </c>
      <c r="U35" s="216">
        <v>103.1</v>
      </c>
      <c r="V35" s="216">
        <v>6.12</v>
      </c>
      <c r="W35" s="216">
        <v>10.28</v>
      </c>
      <c r="X35" s="216">
        <v>43.58</v>
      </c>
      <c r="Y35" s="216">
        <v>0</v>
      </c>
      <c r="Z35" s="216">
        <v>38.840000000000003</v>
      </c>
      <c r="AA35" s="216">
        <v>23.31</v>
      </c>
      <c r="AB35" s="216">
        <v>0</v>
      </c>
      <c r="AC35" s="216">
        <v>10.09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57.47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306.48</v>
      </c>
      <c r="M36" s="216">
        <v>27.18</v>
      </c>
      <c r="N36" s="216">
        <v>34.9</v>
      </c>
      <c r="O36" s="216">
        <v>0</v>
      </c>
      <c r="P36" s="216">
        <v>41.15</v>
      </c>
      <c r="Q36" s="216">
        <v>0</v>
      </c>
      <c r="R36" s="216">
        <v>12.53</v>
      </c>
      <c r="S36" s="216">
        <v>1.67</v>
      </c>
      <c r="T36" s="216">
        <v>0</v>
      </c>
      <c r="U36" s="216">
        <v>103.1</v>
      </c>
      <c r="V36" s="216">
        <v>6.12</v>
      </c>
      <c r="W36" s="216">
        <v>10.28</v>
      </c>
      <c r="X36" s="216">
        <v>43.58</v>
      </c>
      <c r="Y36" s="216">
        <v>0</v>
      </c>
      <c r="Z36" s="216">
        <v>37.4</v>
      </c>
      <c r="AA36" s="216">
        <v>23.31</v>
      </c>
      <c r="AB36" s="216">
        <v>0</v>
      </c>
      <c r="AC36" s="216">
        <v>10.09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57.47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4.8899999999999997</v>
      </c>
      <c r="L37" s="216">
        <v>306.20999999999998</v>
      </c>
      <c r="M37" s="216">
        <v>27.18</v>
      </c>
      <c r="N37" s="216">
        <v>34.9</v>
      </c>
      <c r="O37" s="216">
        <v>0</v>
      </c>
      <c r="P37" s="216">
        <v>41.15</v>
      </c>
      <c r="Q37" s="216">
        <v>0</v>
      </c>
      <c r="R37" s="216">
        <v>12.53</v>
      </c>
      <c r="S37" s="216">
        <v>0</v>
      </c>
      <c r="T37" s="216">
        <v>0</v>
      </c>
      <c r="U37" s="216">
        <v>103.1</v>
      </c>
      <c r="V37" s="216">
        <v>6.12</v>
      </c>
      <c r="W37" s="216">
        <v>10.28</v>
      </c>
      <c r="X37" s="216">
        <v>43.58</v>
      </c>
      <c r="Y37" s="216">
        <v>0</v>
      </c>
      <c r="Z37" s="216">
        <v>37.4</v>
      </c>
      <c r="AA37" s="216">
        <v>23.31</v>
      </c>
      <c r="AB37" s="216">
        <v>0</v>
      </c>
      <c r="AC37" s="216">
        <v>10.09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57.47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4.8899999999999997</v>
      </c>
      <c r="L38" s="216">
        <v>306.20999999999998</v>
      </c>
      <c r="M38" s="216">
        <v>27.18</v>
      </c>
      <c r="N38" s="216">
        <v>34.9</v>
      </c>
      <c r="O38" s="216">
        <v>0</v>
      </c>
      <c r="P38" s="216">
        <v>41.15</v>
      </c>
      <c r="Q38" s="216">
        <v>0</v>
      </c>
      <c r="R38" s="216">
        <v>12.53</v>
      </c>
      <c r="S38" s="216">
        <v>0</v>
      </c>
      <c r="T38" s="216">
        <v>0</v>
      </c>
      <c r="U38" s="216">
        <v>103.1</v>
      </c>
      <c r="V38" s="216">
        <v>6.12</v>
      </c>
      <c r="W38" s="216">
        <v>10.28</v>
      </c>
      <c r="X38" s="216">
        <v>43.58</v>
      </c>
      <c r="Y38" s="216">
        <v>0</v>
      </c>
      <c r="Z38" s="216">
        <v>37.4</v>
      </c>
      <c r="AA38" s="216">
        <v>23.31</v>
      </c>
      <c r="AB38" s="216">
        <v>0</v>
      </c>
      <c r="AC38" s="216">
        <v>10.09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57.47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4.91</v>
      </c>
      <c r="L39" s="216">
        <v>307.3</v>
      </c>
      <c r="M39" s="216">
        <v>27.18</v>
      </c>
      <c r="N39" s="216">
        <v>34.9</v>
      </c>
      <c r="O39" s="216">
        <v>0</v>
      </c>
      <c r="P39" s="216">
        <v>41.15</v>
      </c>
      <c r="Q39" s="216">
        <v>0</v>
      </c>
      <c r="R39" s="216">
        <v>12.53</v>
      </c>
      <c r="S39" s="216">
        <v>3.67</v>
      </c>
      <c r="T39" s="216">
        <v>0</v>
      </c>
      <c r="U39" s="216">
        <v>103.1</v>
      </c>
      <c r="V39" s="216">
        <v>6.12</v>
      </c>
      <c r="W39" s="216">
        <v>10.28</v>
      </c>
      <c r="X39" s="216">
        <v>43.58</v>
      </c>
      <c r="Y39" s="216">
        <v>0</v>
      </c>
      <c r="Z39" s="216">
        <v>37.4</v>
      </c>
      <c r="AA39" s="216">
        <v>23.31</v>
      </c>
      <c r="AB39" s="216">
        <v>0</v>
      </c>
      <c r="AC39" s="216">
        <v>10.09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57.47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4.91</v>
      </c>
      <c r="L40" s="216">
        <v>307.3</v>
      </c>
      <c r="M40" s="216">
        <v>27.18</v>
      </c>
      <c r="N40" s="216">
        <v>34.9</v>
      </c>
      <c r="O40" s="216">
        <v>0</v>
      </c>
      <c r="P40" s="216">
        <v>41.15</v>
      </c>
      <c r="Q40" s="216">
        <v>0</v>
      </c>
      <c r="R40" s="216">
        <v>12.53</v>
      </c>
      <c r="S40" s="216">
        <v>3.67</v>
      </c>
      <c r="T40" s="216">
        <v>0</v>
      </c>
      <c r="U40" s="216">
        <v>103.1</v>
      </c>
      <c r="V40" s="216">
        <v>6.12</v>
      </c>
      <c r="W40" s="216">
        <v>10.28</v>
      </c>
      <c r="X40" s="216">
        <v>43.58</v>
      </c>
      <c r="Y40" s="216">
        <v>0</v>
      </c>
      <c r="Z40" s="216">
        <v>37.4</v>
      </c>
      <c r="AA40" s="216">
        <v>23.31</v>
      </c>
      <c r="AB40" s="216">
        <v>0</v>
      </c>
      <c r="AC40" s="216">
        <v>10.09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57.47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4.8899999999999997</v>
      </c>
      <c r="L41" s="216">
        <v>307.3</v>
      </c>
      <c r="M41" s="216">
        <v>27.18</v>
      </c>
      <c r="N41" s="216">
        <v>34.9</v>
      </c>
      <c r="O41" s="216">
        <v>0</v>
      </c>
      <c r="P41" s="216">
        <v>41.15</v>
      </c>
      <c r="Q41" s="216">
        <v>2.79</v>
      </c>
      <c r="R41" s="216">
        <v>0</v>
      </c>
      <c r="S41" s="216">
        <v>3.31</v>
      </c>
      <c r="T41" s="216">
        <v>0</v>
      </c>
      <c r="U41" s="216">
        <v>103.1</v>
      </c>
      <c r="V41" s="216">
        <v>0</v>
      </c>
      <c r="W41" s="216">
        <v>1.93</v>
      </c>
      <c r="X41" s="216">
        <v>43.58</v>
      </c>
      <c r="Y41" s="216">
        <v>0</v>
      </c>
      <c r="Z41" s="216">
        <v>11.28</v>
      </c>
      <c r="AA41" s="216">
        <v>8.67</v>
      </c>
      <c r="AB41" s="216">
        <v>0</v>
      </c>
      <c r="AC41" s="216">
        <v>10.09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57.47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4.8899999999999997</v>
      </c>
      <c r="L42" s="216">
        <v>307.3</v>
      </c>
      <c r="M42" s="216">
        <v>27.18</v>
      </c>
      <c r="N42" s="216">
        <v>34.9</v>
      </c>
      <c r="O42" s="216">
        <v>0</v>
      </c>
      <c r="P42" s="216">
        <v>41.15</v>
      </c>
      <c r="Q42" s="216">
        <v>2.4700000000000002</v>
      </c>
      <c r="R42" s="216">
        <v>0</v>
      </c>
      <c r="S42" s="216">
        <v>3.31</v>
      </c>
      <c r="T42" s="216">
        <v>0</v>
      </c>
      <c r="U42" s="216">
        <v>103.1</v>
      </c>
      <c r="V42" s="216">
        <v>0</v>
      </c>
      <c r="W42" s="216">
        <v>1.93</v>
      </c>
      <c r="X42" s="216">
        <v>43.58</v>
      </c>
      <c r="Y42" s="216">
        <v>0</v>
      </c>
      <c r="Z42" s="216">
        <v>9.6300000000000008</v>
      </c>
      <c r="AA42" s="216">
        <v>8.67</v>
      </c>
      <c r="AB42" s="216">
        <v>0</v>
      </c>
      <c r="AC42" s="216">
        <v>10.09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57.47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0.15</v>
      </c>
      <c r="L43" s="216">
        <v>307.3</v>
      </c>
      <c r="M43" s="216">
        <v>27.18</v>
      </c>
      <c r="N43" s="216">
        <v>34.9</v>
      </c>
      <c r="O43" s="216">
        <v>0</v>
      </c>
      <c r="P43" s="216">
        <v>41.15</v>
      </c>
      <c r="Q43" s="216">
        <v>2.17</v>
      </c>
      <c r="R43" s="216">
        <v>0</v>
      </c>
      <c r="S43" s="216">
        <v>0</v>
      </c>
      <c r="T43" s="216">
        <v>0</v>
      </c>
      <c r="U43" s="216">
        <v>103.1</v>
      </c>
      <c r="V43" s="216">
        <v>0</v>
      </c>
      <c r="W43" s="216">
        <v>1.93</v>
      </c>
      <c r="X43" s="216">
        <v>43.58</v>
      </c>
      <c r="Y43" s="216">
        <v>0</v>
      </c>
      <c r="Z43" s="216">
        <v>9.6300000000000008</v>
      </c>
      <c r="AA43" s="216">
        <v>8.67</v>
      </c>
      <c r="AB43" s="216">
        <v>0</v>
      </c>
      <c r="AC43" s="216">
        <v>10.09</v>
      </c>
      <c r="AD43" s="216">
        <v>8.31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57.72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0.15</v>
      </c>
      <c r="L44" s="216">
        <v>307.3</v>
      </c>
      <c r="M44" s="216">
        <v>27.18</v>
      </c>
      <c r="N44" s="216">
        <v>34.9</v>
      </c>
      <c r="O44" s="216">
        <v>0</v>
      </c>
      <c r="P44" s="216">
        <v>41.15</v>
      </c>
      <c r="Q44" s="216">
        <v>0</v>
      </c>
      <c r="R44" s="216">
        <v>12.53</v>
      </c>
      <c r="S44" s="216">
        <v>0</v>
      </c>
      <c r="T44" s="216">
        <v>0</v>
      </c>
      <c r="U44" s="216">
        <v>103.1</v>
      </c>
      <c r="V44" s="216">
        <v>6.12</v>
      </c>
      <c r="W44" s="216">
        <v>10.28</v>
      </c>
      <c r="X44" s="216">
        <v>43.58</v>
      </c>
      <c r="Y44" s="216">
        <v>0</v>
      </c>
      <c r="Z44" s="216">
        <v>35.869999999999997</v>
      </c>
      <c r="AA44" s="216">
        <v>8.67</v>
      </c>
      <c r="AB44" s="216">
        <v>0</v>
      </c>
      <c r="AC44" s="216">
        <v>10.09</v>
      </c>
      <c r="AD44" s="216">
        <v>8.31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57.72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307.27</v>
      </c>
      <c r="M45" s="216">
        <v>27.18</v>
      </c>
      <c r="N45" s="216">
        <v>34.9</v>
      </c>
      <c r="O45" s="216">
        <v>0</v>
      </c>
      <c r="P45" s="216">
        <v>41.15</v>
      </c>
      <c r="Q45" s="216">
        <v>2.67</v>
      </c>
      <c r="R45" s="216">
        <v>0</v>
      </c>
      <c r="S45" s="216">
        <v>0</v>
      </c>
      <c r="T45" s="216">
        <v>0</v>
      </c>
      <c r="U45" s="216">
        <v>103.1</v>
      </c>
      <c r="V45" s="216">
        <v>0</v>
      </c>
      <c r="W45" s="216">
        <v>1.93</v>
      </c>
      <c r="X45" s="216">
        <v>43.58</v>
      </c>
      <c r="Y45" s="216">
        <v>0</v>
      </c>
      <c r="Z45" s="216">
        <v>28.89</v>
      </c>
      <c r="AA45" s="216">
        <v>8.67</v>
      </c>
      <c r="AB45" s="216">
        <v>0</v>
      </c>
      <c r="AC45" s="216">
        <v>10.09</v>
      </c>
      <c r="AD45" s="216">
        <v>8.31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307.27</v>
      </c>
      <c r="M46" s="216">
        <v>27.18</v>
      </c>
      <c r="N46" s="216">
        <v>34.9</v>
      </c>
      <c r="O46" s="216">
        <v>0</v>
      </c>
      <c r="P46" s="216">
        <v>41.15</v>
      </c>
      <c r="Q46" s="216">
        <v>2.67</v>
      </c>
      <c r="R46" s="216">
        <v>0</v>
      </c>
      <c r="S46" s="216">
        <v>0</v>
      </c>
      <c r="T46" s="216">
        <v>0</v>
      </c>
      <c r="U46" s="216">
        <v>103.1</v>
      </c>
      <c r="V46" s="216">
        <v>0</v>
      </c>
      <c r="W46" s="216">
        <v>1.93</v>
      </c>
      <c r="X46" s="216">
        <v>43.58</v>
      </c>
      <c r="Y46" s="216">
        <v>0</v>
      </c>
      <c r="Z46" s="216">
        <v>28.89</v>
      </c>
      <c r="AA46" s="216">
        <v>8.67</v>
      </c>
      <c r="AB46" s="216">
        <v>0</v>
      </c>
      <c r="AC46" s="216">
        <v>10.09</v>
      </c>
      <c r="AD46" s="216">
        <v>8.31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306.20999999999998</v>
      </c>
      <c r="M47" s="216">
        <v>27.18</v>
      </c>
      <c r="N47" s="216">
        <v>34.9</v>
      </c>
      <c r="O47" s="216">
        <v>0</v>
      </c>
      <c r="P47" s="216">
        <v>41.15</v>
      </c>
      <c r="Q47" s="216">
        <v>0</v>
      </c>
      <c r="R47" s="216">
        <v>0</v>
      </c>
      <c r="S47" s="216">
        <v>0</v>
      </c>
      <c r="T47" s="216">
        <v>0</v>
      </c>
      <c r="U47" s="216">
        <v>103.1</v>
      </c>
      <c r="V47" s="216">
        <v>0</v>
      </c>
      <c r="W47" s="216">
        <v>1.93</v>
      </c>
      <c r="X47" s="216">
        <v>44.49</v>
      </c>
      <c r="Y47" s="216">
        <v>0</v>
      </c>
      <c r="Z47" s="216">
        <v>9.6300000000000008</v>
      </c>
      <c r="AA47" s="216">
        <v>8.67</v>
      </c>
      <c r="AB47" s="216">
        <v>0</v>
      </c>
      <c r="AC47" s="216">
        <v>10.09</v>
      </c>
      <c r="AD47" s="216">
        <v>8.31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306.20999999999998</v>
      </c>
      <c r="M48" s="216">
        <v>27.18</v>
      </c>
      <c r="N48" s="216">
        <v>34.9</v>
      </c>
      <c r="O48" s="216">
        <v>0</v>
      </c>
      <c r="P48" s="216">
        <v>41.15</v>
      </c>
      <c r="Q48" s="216">
        <v>0</v>
      </c>
      <c r="R48" s="216">
        <v>0</v>
      </c>
      <c r="S48" s="216">
        <v>0</v>
      </c>
      <c r="T48" s="216">
        <v>0</v>
      </c>
      <c r="U48" s="216">
        <v>103.1</v>
      </c>
      <c r="V48" s="216">
        <v>0</v>
      </c>
      <c r="W48" s="216">
        <v>1.93</v>
      </c>
      <c r="X48" s="216">
        <v>43.58</v>
      </c>
      <c r="Y48" s="216">
        <v>0</v>
      </c>
      <c r="Z48" s="216">
        <v>9.6300000000000008</v>
      </c>
      <c r="AA48" s="216">
        <v>8.67</v>
      </c>
      <c r="AB48" s="216">
        <v>0</v>
      </c>
      <c r="AC48" s="216">
        <v>10.09</v>
      </c>
      <c r="AD48" s="216">
        <v>7.12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306.20999999999998</v>
      </c>
      <c r="M49" s="216">
        <v>27.18</v>
      </c>
      <c r="N49" s="216">
        <v>34.9</v>
      </c>
      <c r="O49" s="216">
        <v>0</v>
      </c>
      <c r="P49" s="216">
        <v>41.15</v>
      </c>
      <c r="Q49" s="216">
        <v>0</v>
      </c>
      <c r="R49" s="216">
        <v>11.92</v>
      </c>
      <c r="S49" s="216">
        <v>0</v>
      </c>
      <c r="T49" s="216">
        <v>0</v>
      </c>
      <c r="U49" s="216">
        <v>103.1</v>
      </c>
      <c r="V49" s="216">
        <v>6.12</v>
      </c>
      <c r="W49" s="216">
        <v>10.28</v>
      </c>
      <c r="X49" s="216">
        <v>35.22</v>
      </c>
      <c r="Y49" s="216">
        <v>0</v>
      </c>
      <c r="Z49" s="216">
        <v>33.619999999999997</v>
      </c>
      <c r="AA49" s="216">
        <v>8.43</v>
      </c>
      <c r="AB49" s="216">
        <v>0</v>
      </c>
      <c r="AC49" s="216">
        <v>10.09</v>
      </c>
      <c r="AD49" s="216">
        <v>7.12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306.20999999999998</v>
      </c>
      <c r="M50" s="216">
        <v>27.18</v>
      </c>
      <c r="N50" s="216">
        <v>34.9</v>
      </c>
      <c r="O50" s="216">
        <v>0</v>
      </c>
      <c r="P50" s="216">
        <v>41.15</v>
      </c>
      <c r="Q50" s="216">
        <v>0</v>
      </c>
      <c r="R50" s="216">
        <v>12.53</v>
      </c>
      <c r="S50" s="216">
        <v>0</v>
      </c>
      <c r="T50" s="216">
        <v>0</v>
      </c>
      <c r="U50" s="216">
        <v>103.1</v>
      </c>
      <c r="V50" s="216">
        <v>6.12</v>
      </c>
      <c r="W50" s="216">
        <v>10.28</v>
      </c>
      <c r="X50" s="216">
        <v>42.66</v>
      </c>
      <c r="Y50" s="216">
        <v>0</v>
      </c>
      <c r="Z50" s="216">
        <v>34.82</v>
      </c>
      <c r="AA50" s="216">
        <v>8.43</v>
      </c>
      <c r="AB50" s="216">
        <v>0</v>
      </c>
      <c r="AC50" s="216">
        <v>9.7899999999999991</v>
      </c>
      <c r="AD50" s="216">
        <v>7.12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0.66</v>
      </c>
      <c r="J51" s="216">
        <v>0</v>
      </c>
      <c r="K51" s="216">
        <v>0</v>
      </c>
      <c r="L51" s="216">
        <v>306.20999999999998</v>
      </c>
      <c r="M51" s="216">
        <v>27.18</v>
      </c>
      <c r="N51" s="216">
        <v>34.9</v>
      </c>
      <c r="O51" s="216">
        <v>0</v>
      </c>
      <c r="P51" s="216">
        <v>41.15</v>
      </c>
      <c r="Q51" s="216">
        <v>0</v>
      </c>
      <c r="R51" s="216">
        <v>12.53</v>
      </c>
      <c r="S51" s="216">
        <v>2.64</v>
      </c>
      <c r="T51" s="216">
        <v>0</v>
      </c>
      <c r="U51" s="216">
        <v>103.1</v>
      </c>
      <c r="V51" s="216">
        <v>6.12</v>
      </c>
      <c r="W51" s="216">
        <v>10.28</v>
      </c>
      <c r="X51" s="216">
        <v>43.58</v>
      </c>
      <c r="Y51" s="216">
        <v>0</v>
      </c>
      <c r="Z51" s="216">
        <v>36.67</v>
      </c>
      <c r="AA51" s="216">
        <v>16.11</v>
      </c>
      <c r="AB51" s="216">
        <v>0</v>
      </c>
      <c r="AC51" s="216">
        <v>9.7899999999999991</v>
      </c>
      <c r="AD51" s="216">
        <v>7.12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0.66</v>
      </c>
      <c r="J52" s="216">
        <v>0</v>
      </c>
      <c r="K52" s="216">
        <v>0</v>
      </c>
      <c r="L52" s="216">
        <v>306.20999999999998</v>
      </c>
      <c r="M52" s="216">
        <v>27.18</v>
      </c>
      <c r="N52" s="216">
        <v>34.9</v>
      </c>
      <c r="O52" s="216">
        <v>0</v>
      </c>
      <c r="P52" s="216">
        <v>41.15</v>
      </c>
      <c r="Q52" s="216">
        <v>0</v>
      </c>
      <c r="R52" s="216">
        <v>12.53</v>
      </c>
      <c r="S52" s="216">
        <v>2.64</v>
      </c>
      <c r="T52" s="216">
        <v>0</v>
      </c>
      <c r="U52" s="216">
        <v>103.1</v>
      </c>
      <c r="V52" s="216">
        <v>6.12</v>
      </c>
      <c r="W52" s="216">
        <v>10.28</v>
      </c>
      <c r="X52" s="216">
        <v>43.58</v>
      </c>
      <c r="Y52" s="216">
        <v>0</v>
      </c>
      <c r="Z52" s="216">
        <v>36.67</v>
      </c>
      <c r="AA52" s="216">
        <v>16.11</v>
      </c>
      <c r="AB52" s="216">
        <v>0</v>
      </c>
      <c r="AC52" s="216">
        <v>9.7899999999999991</v>
      </c>
      <c r="AD52" s="216">
        <v>7.12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306.20999999999998</v>
      </c>
      <c r="M53" s="216">
        <v>27.18</v>
      </c>
      <c r="N53" s="216">
        <v>34.9</v>
      </c>
      <c r="O53" s="216">
        <v>0</v>
      </c>
      <c r="P53" s="216">
        <v>41.15</v>
      </c>
      <c r="Q53" s="216">
        <v>0</v>
      </c>
      <c r="R53" s="216">
        <v>12.53</v>
      </c>
      <c r="S53" s="216">
        <v>2.64</v>
      </c>
      <c r="T53" s="216">
        <v>0</v>
      </c>
      <c r="U53" s="216">
        <v>103.1</v>
      </c>
      <c r="V53" s="216">
        <v>6.12</v>
      </c>
      <c r="W53" s="216">
        <v>10.28</v>
      </c>
      <c r="X53" s="216">
        <v>43.58</v>
      </c>
      <c r="Y53" s="216">
        <v>0</v>
      </c>
      <c r="Z53" s="216">
        <v>37.4</v>
      </c>
      <c r="AA53" s="216">
        <v>24.21</v>
      </c>
      <c r="AB53" s="216">
        <v>0</v>
      </c>
      <c r="AC53" s="216">
        <v>9.7899999999999991</v>
      </c>
      <c r="AD53" s="216">
        <v>7.12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306.20999999999998</v>
      </c>
      <c r="M54" s="216">
        <v>27.18</v>
      </c>
      <c r="N54" s="216">
        <v>34.9</v>
      </c>
      <c r="O54" s="216">
        <v>0</v>
      </c>
      <c r="P54" s="216">
        <v>41.15</v>
      </c>
      <c r="Q54" s="216">
        <v>0</v>
      </c>
      <c r="R54" s="216">
        <v>12.53</v>
      </c>
      <c r="S54" s="216">
        <v>2.64</v>
      </c>
      <c r="T54" s="216">
        <v>0</v>
      </c>
      <c r="U54" s="216">
        <v>103.1</v>
      </c>
      <c r="V54" s="216">
        <v>6.12</v>
      </c>
      <c r="W54" s="216">
        <v>10.28</v>
      </c>
      <c r="X54" s="216">
        <v>43.58</v>
      </c>
      <c r="Y54" s="216">
        <v>0</v>
      </c>
      <c r="Z54" s="216">
        <v>37.4</v>
      </c>
      <c r="AA54" s="216">
        <v>24.21</v>
      </c>
      <c r="AB54" s="216">
        <v>0</v>
      </c>
      <c r="AC54" s="216">
        <v>9.7899999999999991</v>
      </c>
      <c r="AD54" s="216">
        <v>7.12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4.92</v>
      </c>
      <c r="L55" s="216">
        <v>306.20999999999998</v>
      </c>
      <c r="M55" s="216">
        <v>27.18</v>
      </c>
      <c r="N55" s="216">
        <v>34.9</v>
      </c>
      <c r="O55" s="216">
        <v>0</v>
      </c>
      <c r="P55" s="216">
        <v>41.15</v>
      </c>
      <c r="Q55" s="216">
        <v>0</v>
      </c>
      <c r="R55" s="216">
        <v>0</v>
      </c>
      <c r="S55" s="216">
        <v>3.66</v>
      </c>
      <c r="T55" s="216">
        <v>0</v>
      </c>
      <c r="U55" s="216">
        <v>103.1</v>
      </c>
      <c r="V55" s="216">
        <v>0</v>
      </c>
      <c r="W55" s="216">
        <v>1.93</v>
      </c>
      <c r="X55" s="216">
        <v>9.82</v>
      </c>
      <c r="Y55" s="216">
        <v>0</v>
      </c>
      <c r="Z55" s="216">
        <v>9.6300000000000008</v>
      </c>
      <c r="AA55" s="216">
        <v>7.7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4.92</v>
      </c>
      <c r="L56" s="216">
        <v>306.20999999999998</v>
      </c>
      <c r="M56" s="216">
        <v>27.18</v>
      </c>
      <c r="N56" s="216">
        <v>34.9</v>
      </c>
      <c r="O56" s="216">
        <v>0</v>
      </c>
      <c r="P56" s="216">
        <v>41.15</v>
      </c>
      <c r="Q56" s="216">
        <v>0</v>
      </c>
      <c r="R56" s="216">
        <v>0</v>
      </c>
      <c r="S56" s="216">
        <v>3.66</v>
      </c>
      <c r="T56" s="216">
        <v>0</v>
      </c>
      <c r="U56" s="216">
        <v>103.1</v>
      </c>
      <c r="V56" s="216">
        <v>0</v>
      </c>
      <c r="W56" s="216">
        <v>1.93</v>
      </c>
      <c r="X56" s="216">
        <v>9.6300000000000008</v>
      </c>
      <c r="Y56" s="216">
        <v>0</v>
      </c>
      <c r="Z56" s="216">
        <v>9.6300000000000008</v>
      </c>
      <c r="AA56" s="216">
        <v>7.7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4.92</v>
      </c>
      <c r="L57" s="216">
        <v>306.20999999999998</v>
      </c>
      <c r="M57" s="216">
        <v>27.18</v>
      </c>
      <c r="N57" s="216">
        <v>34.9</v>
      </c>
      <c r="O57" s="216">
        <v>0</v>
      </c>
      <c r="P57" s="216">
        <v>41.15</v>
      </c>
      <c r="Q57" s="216">
        <v>0</v>
      </c>
      <c r="R57" s="216">
        <v>0</v>
      </c>
      <c r="S57" s="216">
        <v>3.83</v>
      </c>
      <c r="T57" s="216">
        <v>0</v>
      </c>
      <c r="U57" s="216">
        <v>103.1</v>
      </c>
      <c r="V57" s="216">
        <v>0</v>
      </c>
      <c r="W57" s="216">
        <v>1.93</v>
      </c>
      <c r="X57" s="216">
        <v>43.58</v>
      </c>
      <c r="Y57" s="216">
        <v>0</v>
      </c>
      <c r="Z57" s="216">
        <v>9.6300000000000008</v>
      </c>
      <c r="AA57" s="216">
        <v>7.7</v>
      </c>
      <c r="AB57" s="216">
        <v>0</v>
      </c>
      <c r="AC57" s="216">
        <v>9.7899999999999991</v>
      </c>
      <c r="AD57" s="216">
        <v>7.12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4.92</v>
      </c>
      <c r="L58" s="216">
        <v>306.20999999999998</v>
      </c>
      <c r="M58" s="216">
        <v>27.18</v>
      </c>
      <c r="N58" s="216">
        <v>34.9</v>
      </c>
      <c r="O58" s="216">
        <v>0</v>
      </c>
      <c r="P58" s="216">
        <v>41.15</v>
      </c>
      <c r="Q58" s="216">
        <v>0</v>
      </c>
      <c r="R58" s="216">
        <v>0</v>
      </c>
      <c r="S58" s="216">
        <v>3.83</v>
      </c>
      <c r="T58" s="216">
        <v>0</v>
      </c>
      <c r="U58" s="216">
        <v>103.1</v>
      </c>
      <c r="V58" s="216">
        <v>0</v>
      </c>
      <c r="W58" s="216">
        <v>1.93</v>
      </c>
      <c r="X58" s="216">
        <v>43.58</v>
      </c>
      <c r="Y58" s="216">
        <v>0</v>
      </c>
      <c r="Z58" s="216">
        <v>9.6300000000000008</v>
      </c>
      <c r="AA58" s="216">
        <v>7.7</v>
      </c>
      <c r="AB58" s="216">
        <v>0</v>
      </c>
      <c r="AC58" s="216">
        <v>9.7899999999999991</v>
      </c>
      <c r="AD58" s="216">
        <v>7.12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4.92</v>
      </c>
      <c r="L59" s="216">
        <v>307.29000000000002</v>
      </c>
      <c r="M59" s="216">
        <v>27.18</v>
      </c>
      <c r="N59" s="216">
        <v>34.9</v>
      </c>
      <c r="O59" s="216">
        <v>0</v>
      </c>
      <c r="P59" s="216">
        <v>41.15</v>
      </c>
      <c r="Q59" s="216">
        <v>2.77</v>
      </c>
      <c r="R59" s="216">
        <v>12.53</v>
      </c>
      <c r="S59" s="216">
        <v>3.85</v>
      </c>
      <c r="T59" s="216">
        <v>0</v>
      </c>
      <c r="U59" s="216">
        <v>103.1</v>
      </c>
      <c r="V59" s="216">
        <v>6.13</v>
      </c>
      <c r="W59" s="216">
        <v>10.28</v>
      </c>
      <c r="X59" s="216">
        <v>43.58</v>
      </c>
      <c r="Y59" s="216">
        <v>0</v>
      </c>
      <c r="Z59" s="216">
        <v>37.4</v>
      </c>
      <c r="AA59" s="216">
        <v>23.31</v>
      </c>
      <c r="AB59" s="216">
        <v>0</v>
      </c>
      <c r="AC59" s="216">
        <v>7.69</v>
      </c>
      <c r="AD59" s="216">
        <v>7.12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58.71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4.92</v>
      </c>
      <c r="L60" s="216">
        <v>327.39</v>
      </c>
      <c r="M60" s="216">
        <v>27.18</v>
      </c>
      <c r="N60" s="216">
        <v>34.9</v>
      </c>
      <c r="O60" s="216">
        <v>0</v>
      </c>
      <c r="P60" s="216">
        <v>41.15</v>
      </c>
      <c r="Q60" s="216">
        <v>2.89</v>
      </c>
      <c r="R60" s="216">
        <v>12.53</v>
      </c>
      <c r="S60" s="216">
        <v>3.85</v>
      </c>
      <c r="T60" s="216">
        <v>0</v>
      </c>
      <c r="U60" s="216">
        <v>103.1</v>
      </c>
      <c r="V60" s="216">
        <v>6.13</v>
      </c>
      <c r="W60" s="216">
        <v>10.28</v>
      </c>
      <c r="X60" s="216">
        <v>43.58</v>
      </c>
      <c r="Y60" s="216">
        <v>0</v>
      </c>
      <c r="Z60" s="216">
        <v>37.4</v>
      </c>
      <c r="AA60" s="216">
        <v>23.31</v>
      </c>
      <c r="AB60" s="216">
        <v>0</v>
      </c>
      <c r="AC60" s="216">
        <v>7.69</v>
      </c>
      <c r="AD60" s="216">
        <v>7.12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58.71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4.93</v>
      </c>
      <c r="L61" s="216">
        <v>327.39</v>
      </c>
      <c r="M61" s="216">
        <v>27.18</v>
      </c>
      <c r="N61" s="216">
        <v>34.9</v>
      </c>
      <c r="O61" s="216">
        <v>0</v>
      </c>
      <c r="P61" s="216">
        <v>41.15</v>
      </c>
      <c r="Q61" s="216">
        <v>3.18</v>
      </c>
      <c r="R61" s="216">
        <v>12.53</v>
      </c>
      <c r="S61" s="216">
        <v>3.85</v>
      </c>
      <c r="T61" s="216">
        <v>0</v>
      </c>
      <c r="U61" s="216">
        <v>103.1</v>
      </c>
      <c r="V61" s="216">
        <v>6.13</v>
      </c>
      <c r="W61" s="216">
        <v>10.28</v>
      </c>
      <c r="X61" s="216">
        <v>43.58</v>
      </c>
      <c r="Y61" s="216">
        <v>0</v>
      </c>
      <c r="Z61" s="216">
        <v>37.4</v>
      </c>
      <c r="AA61" s="216">
        <v>23.31</v>
      </c>
      <c r="AB61" s="216">
        <v>0</v>
      </c>
      <c r="AC61" s="216">
        <v>9.7899999999999991</v>
      </c>
      <c r="AD61" s="216">
        <v>7.12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58.71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4.93</v>
      </c>
      <c r="L62" s="216">
        <v>359.17</v>
      </c>
      <c r="M62" s="216">
        <v>27.18</v>
      </c>
      <c r="N62" s="216">
        <v>34.9</v>
      </c>
      <c r="O62" s="216">
        <v>0</v>
      </c>
      <c r="P62" s="216">
        <v>41.15</v>
      </c>
      <c r="Q62" s="216">
        <v>3.18</v>
      </c>
      <c r="R62" s="216">
        <v>12.53</v>
      </c>
      <c r="S62" s="216">
        <v>3.85</v>
      </c>
      <c r="T62" s="216">
        <v>0</v>
      </c>
      <c r="U62" s="216">
        <v>103.1</v>
      </c>
      <c r="V62" s="216">
        <v>6.13</v>
      </c>
      <c r="W62" s="216">
        <v>10.28</v>
      </c>
      <c r="X62" s="216">
        <v>43.58</v>
      </c>
      <c r="Y62" s="216">
        <v>0</v>
      </c>
      <c r="Z62" s="216">
        <v>37.4</v>
      </c>
      <c r="AA62" s="216">
        <v>23.31</v>
      </c>
      <c r="AB62" s="216">
        <v>0</v>
      </c>
      <c r="AC62" s="216">
        <v>9.7899999999999991</v>
      </c>
      <c r="AD62" s="216">
        <v>7.12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58.71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388.05</v>
      </c>
      <c r="M63" s="216">
        <v>27.18</v>
      </c>
      <c r="N63" s="216">
        <v>34.9</v>
      </c>
      <c r="O63" s="216">
        <v>0</v>
      </c>
      <c r="P63" s="216">
        <v>41.15</v>
      </c>
      <c r="Q63" s="216">
        <v>3</v>
      </c>
      <c r="R63" s="216">
        <v>12.5</v>
      </c>
      <c r="S63" s="216">
        <v>3</v>
      </c>
      <c r="T63" s="216">
        <v>0</v>
      </c>
      <c r="U63" s="216">
        <v>103.1</v>
      </c>
      <c r="V63" s="216">
        <v>6.13</v>
      </c>
      <c r="W63" s="216">
        <v>10.28</v>
      </c>
      <c r="X63" s="216">
        <v>43.58</v>
      </c>
      <c r="Y63" s="216">
        <v>0</v>
      </c>
      <c r="Z63" s="216">
        <v>37.4</v>
      </c>
      <c r="AA63" s="216">
        <v>23.31</v>
      </c>
      <c r="AB63" s="216">
        <v>0</v>
      </c>
      <c r="AC63" s="216">
        <v>9.7899999999999991</v>
      </c>
      <c r="AD63" s="216">
        <v>7.12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58.71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404.42</v>
      </c>
      <c r="M64" s="216">
        <v>27.18</v>
      </c>
      <c r="N64" s="216">
        <v>34.9</v>
      </c>
      <c r="O64" s="216">
        <v>0</v>
      </c>
      <c r="P64" s="216">
        <v>41.15</v>
      </c>
      <c r="Q64" s="216">
        <v>2.93</v>
      </c>
      <c r="R64" s="216">
        <v>12.53</v>
      </c>
      <c r="S64" s="216">
        <v>2.89</v>
      </c>
      <c r="T64" s="216">
        <v>0</v>
      </c>
      <c r="U64" s="216">
        <v>103.1</v>
      </c>
      <c r="V64" s="216">
        <v>6.13</v>
      </c>
      <c r="W64" s="216">
        <v>10.28</v>
      </c>
      <c r="X64" s="216">
        <v>43.58</v>
      </c>
      <c r="Y64" s="216">
        <v>0</v>
      </c>
      <c r="Z64" s="216">
        <v>37.4</v>
      </c>
      <c r="AA64" s="216">
        <v>23.31</v>
      </c>
      <c r="AB64" s="216">
        <v>0</v>
      </c>
      <c r="AC64" s="216">
        <v>9.7899999999999991</v>
      </c>
      <c r="AD64" s="216">
        <v>7.12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58.71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416.94</v>
      </c>
      <c r="M65" s="216">
        <v>27.18</v>
      </c>
      <c r="N65" s="216">
        <v>34.9</v>
      </c>
      <c r="O65" s="216">
        <v>0</v>
      </c>
      <c r="P65" s="216">
        <v>41.15</v>
      </c>
      <c r="Q65" s="216">
        <v>2.89</v>
      </c>
      <c r="R65" s="216">
        <v>12.53</v>
      </c>
      <c r="S65" s="216">
        <v>2.89</v>
      </c>
      <c r="T65" s="216">
        <v>0</v>
      </c>
      <c r="U65" s="216">
        <v>103.1</v>
      </c>
      <c r="V65" s="216">
        <v>6.13</v>
      </c>
      <c r="W65" s="216">
        <v>10.28</v>
      </c>
      <c r="X65" s="216">
        <v>43.58</v>
      </c>
      <c r="Y65" s="216">
        <v>0</v>
      </c>
      <c r="Z65" s="216">
        <v>37.4</v>
      </c>
      <c r="AA65" s="216">
        <v>23.31</v>
      </c>
      <c r="AB65" s="216">
        <v>0</v>
      </c>
      <c r="AC65" s="216">
        <v>8.9</v>
      </c>
      <c r="AD65" s="216">
        <v>7.12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58.71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431.38</v>
      </c>
      <c r="M66" s="216">
        <v>27.18</v>
      </c>
      <c r="N66" s="216">
        <v>34.9</v>
      </c>
      <c r="O66" s="216">
        <v>0</v>
      </c>
      <c r="P66" s="216">
        <v>41.15</v>
      </c>
      <c r="Q66" s="216">
        <v>2.89</v>
      </c>
      <c r="R66" s="216">
        <v>12.53</v>
      </c>
      <c r="S66" s="216">
        <v>2.68</v>
      </c>
      <c r="T66" s="216">
        <v>0</v>
      </c>
      <c r="U66" s="216">
        <v>103.1</v>
      </c>
      <c r="V66" s="216">
        <v>6.13</v>
      </c>
      <c r="W66" s="216">
        <v>10.28</v>
      </c>
      <c r="X66" s="216">
        <v>43.58</v>
      </c>
      <c r="Y66" s="216">
        <v>0</v>
      </c>
      <c r="Z66" s="216">
        <v>37.4</v>
      </c>
      <c r="AA66" s="216">
        <v>23.31</v>
      </c>
      <c r="AB66" s="216">
        <v>0</v>
      </c>
      <c r="AC66" s="216">
        <v>8.9</v>
      </c>
      <c r="AD66" s="216">
        <v>7.12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58.71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445.82</v>
      </c>
      <c r="M67" s="216">
        <v>27.18</v>
      </c>
      <c r="N67" s="216">
        <v>34.9</v>
      </c>
      <c r="O67" s="216">
        <v>0</v>
      </c>
      <c r="P67" s="216">
        <v>41.15</v>
      </c>
      <c r="Q67" s="216">
        <v>2.89</v>
      </c>
      <c r="R67" s="216">
        <v>12.53</v>
      </c>
      <c r="S67" s="216">
        <v>2.89</v>
      </c>
      <c r="T67" s="216">
        <v>0</v>
      </c>
      <c r="U67" s="216">
        <v>103.1</v>
      </c>
      <c r="V67" s="216">
        <v>6.13</v>
      </c>
      <c r="W67" s="216">
        <v>10.28</v>
      </c>
      <c r="X67" s="216">
        <v>43.58</v>
      </c>
      <c r="Y67" s="216">
        <v>0</v>
      </c>
      <c r="Z67" s="216">
        <v>37.4</v>
      </c>
      <c r="AA67" s="216">
        <v>23.31</v>
      </c>
      <c r="AB67" s="216">
        <v>0</v>
      </c>
      <c r="AC67" s="216">
        <v>8.9</v>
      </c>
      <c r="AD67" s="216">
        <v>7.12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58.71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453.53</v>
      </c>
      <c r="M68" s="216">
        <v>27.18</v>
      </c>
      <c r="N68" s="216">
        <v>34.9</v>
      </c>
      <c r="O68" s="216">
        <v>0</v>
      </c>
      <c r="P68" s="216">
        <v>41.15</v>
      </c>
      <c r="Q68" s="216">
        <v>2.89</v>
      </c>
      <c r="R68" s="216">
        <v>12.53</v>
      </c>
      <c r="S68" s="216">
        <v>2.89</v>
      </c>
      <c r="T68" s="216">
        <v>0</v>
      </c>
      <c r="U68" s="216">
        <v>103.1</v>
      </c>
      <c r="V68" s="216">
        <v>6.13</v>
      </c>
      <c r="W68" s="216">
        <v>10.28</v>
      </c>
      <c r="X68" s="216">
        <v>43.58</v>
      </c>
      <c r="Y68" s="216">
        <v>0</v>
      </c>
      <c r="Z68" s="216">
        <v>37.4</v>
      </c>
      <c r="AA68" s="216">
        <v>23.31</v>
      </c>
      <c r="AB68" s="216">
        <v>0</v>
      </c>
      <c r="AC68" s="216">
        <v>8.9</v>
      </c>
      <c r="AD68" s="216">
        <v>7.12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58.71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467.01</v>
      </c>
      <c r="M69" s="216">
        <v>27.18</v>
      </c>
      <c r="N69" s="216">
        <v>34.9</v>
      </c>
      <c r="O69" s="216">
        <v>0</v>
      </c>
      <c r="P69" s="216">
        <v>41.15</v>
      </c>
      <c r="Q69" s="216">
        <v>2.89</v>
      </c>
      <c r="R69" s="216">
        <v>12.53</v>
      </c>
      <c r="S69" s="216">
        <v>2.89</v>
      </c>
      <c r="T69" s="216">
        <v>0</v>
      </c>
      <c r="U69" s="216">
        <v>103.1</v>
      </c>
      <c r="V69" s="216">
        <v>6.13</v>
      </c>
      <c r="W69" s="216">
        <v>10.28</v>
      </c>
      <c r="X69" s="216">
        <v>43.58</v>
      </c>
      <c r="Y69" s="216">
        <v>0</v>
      </c>
      <c r="Z69" s="216">
        <v>37.4</v>
      </c>
      <c r="AA69" s="216">
        <v>23.31</v>
      </c>
      <c r="AB69" s="216">
        <v>0</v>
      </c>
      <c r="AC69" s="216">
        <v>8.9</v>
      </c>
      <c r="AD69" s="216">
        <v>7.12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58.71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477.6</v>
      </c>
      <c r="M70" s="216">
        <v>27.18</v>
      </c>
      <c r="N70" s="216">
        <v>34.9</v>
      </c>
      <c r="O70" s="216">
        <v>0</v>
      </c>
      <c r="P70" s="216">
        <v>41.15</v>
      </c>
      <c r="Q70" s="216">
        <v>2.89</v>
      </c>
      <c r="R70" s="216">
        <v>12.53</v>
      </c>
      <c r="S70" s="216">
        <v>2.89</v>
      </c>
      <c r="T70" s="216">
        <v>0</v>
      </c>
      <c r="U70" s="216">
        <v>103.1</v>
      </c>
      <c r="V70" s="216">
        <v>6.13</v>
      </c>
      <c r="W70" s="216">
        <v>10.28</v>
      </c>
      <c r="X70" s="216">
        <v>43.58</v>
      </c>
      <c r="Y70" s="216">
        <v>0</v>
      </c>
      <c r="Z70" s="216">
        <v>37.4</v>
      </c>
      <c r="AA70" s="216">
        <v>23.31</v>
      </c>
      <c r="AB70" s="216">
        <v>0</v>
      </c>
      <c r="AC70" s="216">
        <v>9.49</v>
      </c>
      <c r="AD70" s="216">
        <v>7.12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58.71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477.6</v>
      </c>
      <c r="M71" s="216">
        <v>27.18</v>
      </c>
      <c r="N71" s="216">
        <v>34.9</v>
      </c>
      <c r="O71" s="216">
        <v>0</v>
      </c>
      <c r="P71" s="216">
        <v>41.15</v>
      </c>
      <c r="Q71" s="216">
        <v>0</v>
      </c>
      <c r="R71" s="216">
        <v>12.53</v>
      </c>
      <c r="S71" s="216">
        <v>0</v>
      </c>
      <c r="T71" s="216">
        <v>0</v>
      </c>
      <c r="U71" s="216">
        <v>103.1</v>
      </c>
      <c r="V71" s="216">
        <v>6.13</v>
      </c>
      <c r="W71" s="216">
        <v>10.28</v>
      </c>
      <c r="X71" s="216">
        <v>43.58</v>
      </c>
      <c r="Y71" s="216">
        <v>0</v>
      </c>
      <c r="Z71" s="216">
        <v>37.4</v>
      </c>
      <c r="AA71" s="216">
        <v>23.31</v>
      </c>
      <c r="AB71" s="216">
        <v>0</v>
      </c>
      <c r="AC71" s="216">
        <v>9.49</v>
      </c>
      <c r="AD71" s="216">
        <v>7.12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58.71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19.02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477.6</v>
      </c>
      <c r="M72" s="216">
        <v>27.18</v>
      </c>
      <c r="N72" s="216">
        <v>34.9</v>
      </c>
      <c r="O72" s="216">
        <v>0</v>
      </c>
      <c r="P72" s="216">
        <v>41.15</v>
      </c>
      <c r="Q72" s="216">
        <v>0</v>
      </c>
      <c r="R72" s="216">
        <v>12.53</v>
      </c>
      <c r="S72" s="216">
        <v>0</v>
      </c>
      <c r="T72" s="216">
        <v>0</v>
      </c>
      <c r="U72" s="216">
        <v>103.1</v>
      </c>
      <c r="V72" s="216">
        <v>6.13</v>
      </c>
      <c r="W72" s="216">
        <v>10.28</v>
      </c>
      <c r="X72" s="216">
        <v>43.58</v>
      </c>
      <c r="Y72" s="216">
        <v>0</v>
      </c>
      <c r="Z72" s="216">
        <v>37.4</v>
      </c>
      <c r="AA72" s="216">
        <v>23.31</v>
      </c>
      <c r="AB72" s="216">
        <v>0</v>
      </c>
      <c r="AC72" s="216">
        <v>9.49</v>
      </c>
      <c r="AD72" s="216">
        <v>7.12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58.71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477.6</v>
      </c>
      <c r="M73" s="216">
        <v>27.18</v>
      </c>
      <c r="N73" s="216">
        <v>34.9</v>
      </c>
      <c r="O73" s="216">
        <v>0</v>
      </c>
      <c r="P73" s="216">
        <v>41.15</v>
      </c>
      <c r="Q73" s="216">
        <v>0</v>
      </c>
      <c r="R73" s="216">
        <v>12.53</v>
      </c>
      <c r="S73" s="216">
        <v>0</v>
      </c>
      <c r="T73" s="216">
        <v>0</v>
      </c>
      <c r="U73" s="216">
        <v>103.1</v>
      </c>
      <c r="V73" s="216">
        <v>6.13</v>
      </c>
      <c r="W73" s="216">
        <v>9.69</v>
      </c>
      <c r="X73" s="216">
        <v>43.58</v>
      </c>
      <c r="Y73" s="216">
        <v>0</v>
      </c>
      <c r="Z73" s="216">
        <v>37.4</v>
      </c>
      <c r="AA73" s="216">
        <v>23.31</v>
      </c>
      <c r="AB73" s="216">
        <v>0</v>
      </c>
      <c r="AC73" s="216">
        <v>9.49</v>
      </c>
      <c r="AD73" s="216">
        <v>7.12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58.71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477.6</v>
      </c>
      <c r="M74" s="216">
        <v>27.18</v>
      </c>
      <c r="N74" s="216">
        <v>34.9</v>
      </c>
      <c r="O74" s="216">
        <v>0</v>
      </c>
      <c r="P74" s="216">
        <v>41.15</v>
      </c>
      <c r="Q74" s="216">
        <v>0</v>
      </c>
      <c r="R74" s="216">
        <v>12.53</v>
      </c>
      <c r="S74" s="216">
        <v>0</v>
      </c>
      <c r="T74" s="216">
        <v>0</v>
      </c>
      <c r="U74" s="216">
        <v>103.1</v>
      </c>
      <c r="V74" s="216">
        <v>6.13</v>
      </c>
      <c r="W74" s="216">
        <v>9.69</v>
      </c>
      <c r="X74" s="216">
        <v>43.58</v>
      </c>
      <c r="Y74" s="216">
        <v>0</v>
      </c>
      <c r="Z74" s="216">
        <v>37.4</v>
      </c>
      <c r="AA74" s="216">
        <v>23.31</v>
      </c>
      <c r="AB74" s="216">
        <v>0</v>
      </c>
      <c r="AC74" s="216">
        <v>9.49</v>
      </c>
      <c r="AD74" s="216">
        <v>7.12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50.61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477.6</v>
      </c>
      <c r="M75" s="216">
        <v>27.18</v>
      </c>
      <c r="N75" s="216">
        <v>34.9</v>
      </c>
      <c r="O75" s="216">
        <v>0</v>
      </c>
      <c r="P75" s="216">
        <v>41.15</v>
      </c>
      <c r="Q75" s="216">
        <v>0</v>
      </c>
      <c r="R75" s="216">
        <v>12.53</v>
      </c>
      <c r="S75" s="216">
        <v>0</v>
      </c>
      <c r="T75" s="216">
        <v>0</v>
      </c>
      <c r="U75" s="216">
        <v>103.1</v>
      </c>
      <c r="V75" s="216">
        <v>6.13</v>
      </c>
      <c r="W75" s="216">
        <v>9.69</v>
      </c>
      <c r="X75" s="216">
        <v>43.58</v>
      </c>
      <c r="Y75" s="216">
        <v>0</v>
      </c>
      <c r="Z75" s="216">
        <v>37.4</v>
      </c>
      <c r="AA75" s="216">
        <v>23.31</v>
      </c>
      <c r="AB75" s="216">
        <v>0</v>
      </c>
      <c r="AC75" s="216">
        <v>9.49</v>
      </c>
      <c r="AD75" s="216">
        <v>7.12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9.0500000000000007</v>
      </c>
      <c r="L76" s="216">
        <v>557.03</v>
      </c>
      <c r="M76" s="216">
        <v>27.18</v>
      </c>
      <c r="N76" s="216">
        <v>34.9</v>
      </c>
      <c r="O76" s="216">
        <v>0</v>
      </c>
      <c r="P76" s="216">
        <v>41.15</v>
      </c>
      <c r="Q76" s="216">
        <v>6.29</v>
      </c>
      <c r="R76" s="216">
        <v>12.53</v>
      </c>
      <c r="S76" s="216">
        <v>7.79</v>
      </c>
      <c r="T76" s="216">
        <v>0</v>
      </c>
      <c r="U76" s="216">
        <v>103.1</v>
      </c>
      <c r="V76" s="216">
        <v>6.13</v>
      </c>
      <c r="W76" s="216">
        <v>9.69</v>
      </c>
      <c r="X76" s="216">
        <v>43.58</v>
      </c>
      <c r="Y76" s="216">
        <v>0</v>
      </c>
      <c r="Z76" s="216">
        <v>37.4</v>
      </c>
      <c r="AA76" s="216">
        <v>23.31</v>
      </c>
      <c r="AB76" s="216">
        <v>0</v>
      </c>
      <c r="AC76" s="216">
        <v>9.49</v>
      </c>
      <c r="AD76" s="216">
        <v>7.12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67.430000000000007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9.0500000000000007</v>
      </c>
      <c r="L77" s="216">
        <v>557.03</v>
      </c>
      <c r="M77" s="216">
        <v>27.18</v>
      </c>
      <c r="N77" s="216">
        <v>34.9</v>
      </c>
      <c r="O77" s="216">
        <v>0</v>
      </c>
      <c r="P77" s="216">
        <v>41.15</v>
      </c>
      <c r="Q77" s="216">
        <v>6.29</v>
      </c>
      <c r="R77" s="216">
        <v>12.53</v>
      </c>
      <c r="S77" s="216">
        <v>7.79</v>
      </c>
      <c r="T77" s="216">
        <v>0</v>
      </c>
      <c r="U77" s="216">
        <v>103.1</v>
      </c>
      <c r="V77" s="216">
        <v>6.13</v>
      </c>
      <c r="W77" s="216">
        <v>9.69</v>
      </c>
      <c r="X77" s="216">
        <v>43.58</v>
      </c>
      <c r="Y77" s="216">
        <v>0</v>
      </c>
      <c r="Z77" s="216">
        <v>37.4</v>
      </c>
      <c r="AA77" s="216">
        <v>23.31</v>
      </c>
      <c r="AB77" s="216">
        <v>0</v>
      </c>
      <c r="AC77" s="216">
        <v>9.49</v>
      </c>
      <c r="AD77" s="216">
        <v>7.12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67.430000000000007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9.0500000000000007</v>
      </c>
      <c r="L78" s="216">
        <v>557.03</v>
      </c>
      <c r="M78" s="216">
        <v>27.18</v>
      </c>
      <c r="N78" s="216">
        <v>34.9</v>
      </c>
      <c r="O78" s="216">
        <v>0</v>
      </c>
      <c r="P78" s="216">
        <v>41.15</v>
      </c>
      <c r="Q78" s="216">
        <v>6.29</v>
      </c>
      <c r="R78" s="216">
        <v>12.53</v>
      </c>
      <c r="S78" s="216">
        <v>7.79</v>
      </c>
      <c r="T78" s="216">
        <v>0</v>
      </c>
      <c r="U78" s="216">
        <v>103.1</v>
      </c>
      <c r="V78" s="216">
        <v>6.13</v>
      </c>
      <c r="W78" s="216">
        <v>9.69</v>
      </c>
      <c r="X78" s="216">
        <v>43.58</v>
      </c>
      <c r="Y78" s="216">
        <v>0</v>
      </c>
      <c r="Z78" s="216">
        <v>37.4</v>
      </c>
      <c r="AA78" s="216">
        <v>23.31</v>
      </c>
      <c r="AB78" s="216">
        <v>0</v>
      </c>
      <c r="AC78" s="216">
        <v>9.49</v>
      </c>
      <c r="AD78" s="216">
        <v>7.12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67.430000000000007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9.0500000000000007</v>
      </c>
      <c r="L79" s="216">
        <v>557.03</v>
      </c>
      <c r="M79" s="216">
        <v>27.18</v>
      </c>
      <c r="N79" s="216">
        <v>34.9</v>
      </c>
      <c r="O79" s="216">
        <v>0</v>
      </c>
      <c r="P79" s="216">
        <v>41.15</v>
      </c>
      <c r="Q79" s="216">
        <v>6.29</v>
      </c>
      <c r="R79" s="216">
        <v>12.53</v>
      </c>
      <c r="S79" s="216">
        <v>7.79</v>
      </c>
      <c r="T79" s="216">
        <v>0</v>
      </c>
      <c r="U79" s="216">
        <v>103.1</v>
      </c>
      <c r="V79" s="216">
        <v>6.13</v>
      </c>
      <c r="W79" s="216">
        <v>9.69</v>
      </c>
      <c r="X79" s="216">
        <v>43.58</v>
      </c>
      <c r="Y79" s="216">
        <v>0</v>
      </c>
      <c r="Z79" s="216">
        <v>37.4</v>
      </c>
      <c r="AA79" s="216">
        <v>23.31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67.430000000000007</v>
      </c>
      <c r="AL79" s="216">
        <v>0</v>
      </c>
      <c r="AM79" s="216">
        <v>0</v>
      </c>
      <c r="AN79" s="216">
        <v>0</v>
      </c>
      <c r="AO79" s="216">
        <v>0</v>
      </c>
      <c r="AP79" s="216">
        <v>6.53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9.0500000000000007</v>
      </c>
      <c r="L80" s="216">
        <v>557.03</v>
      </c>
      <c r="M80" s="216">
        <v>27.18</v>
      </c>
      <c r="N80" s="216">
        <v>34.9</v>
      </c>
      <c r="O80" s="216">
        <v>0</v>
      </c>
      <c r="P80" s="216">
        <v>41.15</v>
      </c>
      <c r="Q80" s="216">
        <v>6.29</v>
      </c>
      <c r="R80" s="216">
        <v>12.53</v>
      </c>
      <c r="S80" s="216">
        <v>7.79</v>
      </c>
      <c r="T80" s="216">
        <v>0</v>
      </c>
      <c r="U80" s="216">
        <v>103.1</v>
      </c>
      <c r="V80" s="216">
        <v>6.13</v>
      </c>
      <c r="W80" s="216">
        <v>9.69</v>
      </c>
      <c r="X80" s="216">
        <v>43.58</v>
      </c>
      <c r="Y80" s="216">
        <v>0</v>
      </c>
      <c r="Z80" s="216">
        <v>37.4</v>
      </c>
      <c r="AA80" s="216">
        <v>23.31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67.430000000000007</v>
      </c>
      <c r="AL80" s="216">
        <v>0</v>
      </c>
      <c r="AM80" s="216">
        <v>0</v>
      </c>
      <c r="AN80" s="216">
        <v>0</v>
      </c>
      <c r="AO80" s="216">
        <v>0</v>
      </c>
      <c r="AP80" s="216">
        <v>6.53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9.0500000000000007</v>
      </c>
      <c r="L81" s="216">
        <v>557.03</v>
      </c>
      <c r="M81" s="216">
        <v>27.18</v>
      </c>
      <c r="N81" s="216">
        <v>34.9</v>
      </c>
      <c r="O81" s="216">
        <v>0</v>
      </c>
      <c r="P81" s="216">
        <v>41.15</v>
      </c>
      <c r="Q81" s="216">
        <v>6.29</v>
      </c>
      <c r="R81" s="216">
        <v>12.53</v>
      </c>
      <c r="S81" s="216">
        <v>7.79</v>
      </c>
      <c r="T81" s="216">
        <v>0</v>
      </c>
      <c r="U81" s="216">
        <v>103.1</v>
      </c>
      <c r="V81" s="216">
        <v>6.13</v>
      </c>
      <c r="W81" s="216">
        <v>9.69</v>
      </c>
      <c r="X81" s="216">
        <v>43.58</v>
      </c>
      <c r="Y81" s="216">
        <v>0</v>
      </c>
      <c r="Z81" s="216">
        <v>37.4</v>
      </c>
      <c r="AA81" s="216">
        <v>23.31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67.430000000000007</v>
      </c>
      <c r="AL81" s="216">
        <v>0</v>
      </c>
      <c r="AM81" s="216">
        <v>0</v>
      </c>
      <c r="AN81" s="216">
        <v>0</v>
      </c>
      <c r="AO81" s="216">
        <v>0</v>
      </c>
      <c r="AP81" s="216">
        <v>6.53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9.0500000000000007</v>
      </c>
      <c r="L82" s="216">
        <v>557.03</v>
      </c>
      <c r="M82" s="216">
        <v>27.18</v>
      </c>
      <c r="N82" s="216">
        <v>34.9</v>
      </c>
      <c r="O82" s="216">
        <v>0</v>
      </c>
      <c r="P82" s="216">
        <v>41.15</v>
      </c>
      <c r="Q82" s="216">
        <v>6.29</v>
      </c>
      <c r="R82" s="216">
        <v>12.53</v>
      </c>
      <c r="S82" s="216">
        <v>7.79</v>
      </c>
      <c r="T82" s="216">
        <v>0</v>
      </c>
      <c r="U82" s="216">
        <v>103.1</v>
      </c>
      <c r="V82" s="216">
        <v>6.13</v>
      </c>
      <c r="W82" s="216">
        <v>9.69</v>
      </c>
      <c r="X82" s="216">
        <v>43.58</v>
      </c>
      <c r="Y82" s="216">
        <v>0</v>
      </c>
      <c r="Z82" s="216">
        <v>37.4</v>
      </c>
      <c r="AA82" s="216">
        <v>23.31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67.430000000000007</v>
      </c>
      <c r="AL82" s="216">
        <v>0</v>
      </c>
      <c r="AM82" s="216">
        <v>0</v>
      </c>
      <c r="AN82" s="216">
        <v>0</v>
      </c>
      <c r="AO82" s="216">
        <v>0</v>
      </c>
      <c r="AP82" s="216">
        <v>6.53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9.0500000000000007</v>
      </c>
      <c r="L83" s="216">
        <v>557.03</v>
      </c>
      <c r="M83" s="216">
        <v>27.18</v>
      </c>
      <c r="N83" s="216">
        <v>34.9</v>
      </c>
      <c r="O83" s="216">
        <v>0</v>
      </c>
      <c r="P83" s="216">
        <v>41.15</v>
      </c>
      <c r="Q83" s="216">
        <v>6.29</v>
      </c>
      <c r="R83" s="216">
        <v>12.53</v>
      </c>
      <c r="S83" s="216">
        <v>7.79</v>
      </c>
      <c r="T83" s="216">
        <v>0</v>
      </c>
      <c r="U83" s="216">
        <v>103.1</v>
      </c>
      <c r="V83" s="216">
        <v>6.13</v>
      </c>
      <c r="W83" s="216">
        <v>9.69</v>
      </c>
      <c r="X83" s="216">
        <v>43.58</v>
      </c>
      <c r="Y83" s="216">
        <v>0</v>
      </c>
      <c r="Z83" s="216">
        <v>37.4</v>
      </c>
      <c r="AA83" s="216">
        <v>23.31</v>
      </c>
      <c r="AB83" s="216">
        <v>0</v>
      </c>
      <c r="AC83" s="216">
        <v>10.09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67.430000000000007</v>
      </c>
      <c r="AL83" s="216">
        <v>0</v>
      </c>
      <c r="AM83" s="216">
        <v>0</v>
      </c>
      <c r="AN83" s="216">
        <v>0</v>
      </c>
      <c r="AO83" s="216">
        <v>0</v>
      </c>
      <c r="AP83" s="216">
        <v>31.58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9.0500000000000007</v>
      </c>
      <c r="L84" s="216">
        <v>557.03</v>
      </c>
      <c r="M84" s="216">
        <v>27.18</v>
      </c>
      <c r="N84" s="216">
        <v>34.9</v>
      </c>
      <c r="O84" s="216">
        <v>0</v>
      </c>
      <c r="P84" s="216">
        <v>41.15</v>
      </c>
      <c r="Q84" s="216">
        <v>6.29</v>
      </c>
      <c r="R84" s="216">
        <v>12.53</v>
      </c>
      <c r="S84" s="216">
        <v>7.79</v>
      </c>
      <c r="T84" s="216">
        <v>0</v>
      </c>
      <c r="U84" s="216">
        <v>103.1</v>
      </c>
      <c r="V84" s="216">
        <v>6.13</v>
      </c>
      <c r="W84" s="216">
        <v>9.69</v>
      </c>
      <c r="X84" s="216">
        <v>43.58</v>
      </c>
      <c r="Y84" s="216">
        <v>0</v>
      </c>
      <c r="Z84" s="216">
        <v>37.4</v>
      </c>
      <c r="AA84" s="216">
        <v>23.31</v>
      </c>
      <c r="AB84" s="216">
        <v>0</v>
      </c>
      <c r="AC84" s="216">
        <v>10.09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67.430000000000007</v>
      </c>
      <c r="AL84" s="216">
        <v>0</v>
      </c>
      <c r="AM84" s="216">
        <v>0</v>
      </c>
      <c r="AN84" s="216">
        <v>0</v>
      </c>
      <c r="AO84" s="216">
        <v>0</v>
      </c>
      <c r="AP84" s="216">
        <v>31.58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9.0500000000000007</v>
      </c>
      <c r="L85" s="216">
        <v>557.03</v>
      </c>
      <c r="M85" s="216">
        <v>27.18</v>
      </c>
      <c r="N85" s="216">
        <v>34.9</v>
      </c>
      <c r="O85" s="216">
        <v>0</v>
      </c>
      <c r="P85" s="216">
        <v>41.15</v>
      </c>
      <c r="Q85" s="216">
        <v>6.29</v>
      </c>
      <c r="R85" s="216">
        <v>12.53</v>
      </c>
      <c r="S85" s="216">
        <v>7.79</v>
      </c>
      <c r="T85" s="216">
        <v>0</v>
      </c>
      <c r="U85" s="216">
        <v>103.1</v>
      </c>
      <c r="V85" s="216">
        <v>6.13</v>
      </c>
      <c r="W85" s="216">
        <v>9.69</v>
      </c>
      <c r="X85" s="216">
        <v>43.58</v>
      </c>
      <c r="Y85" s="216">
        <v>0</v>
      </c>
      <c r="Z85" s="216">
        <v>37.4</v>
      </c>
      <c r="AA85" s="216">
        <v>23.31</v>
      </c>
      <c r="AB85" s="216">
        <v>0</v>
      </c>
      <c r="AC85" s="216">
        <v>10.09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67.430000000000007</v>
      </c>
      <c r="AL85" s="216">
        <v>0</v>
      </c>
      <c r="AM85" s="216">
        <v>0</v>
      </c>
      <c r="AN85" s="216">
        <v>0</v>
      </c>
      <c r="AO85" s="216">
        <v>0</v>
      </c>
      <c r="AP85" s="216">
        <v>17.260000000000002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9.0500000000000007</v>
      </c>
      <c r="L86" s="216">
        <v>557.03</v>
      </c>
      <c r="M86" s="216">
        <v>27.18</v>
      </c>
      <c r="N86" s="216">
        <v>34.9</v>
      </c>
      <c r="O86" s="216">
        <v>0</v>
      </c>
      <c r="P86" s="216">
        <v>41.15</v>
      </c>
      <c r="Q86" s="216">
        <v>6.29</v>
      </c>
      <c r="R86" s="216">
        <v>12.53</v>
      </c>
      <c r="S86" s="216">
        <v>7.79</v>
      </c>
      <c r="T86" s="216">
        <v>0</v>
      </c>
      <c r="U86" s="216">
        <v>103.1</v>
      </c>
      <c r="V86" s="216">
        <v>6.13</v>
      </c>
      <c r="W86" s="216">
        <v>9.69</v>
      </c>
      <c r="X86" s="216">
        <v>43.58</v>
      </c>
      <c r="Y86" s="216">
        <v>0</v>
      </c>
      <c r="Z86" s="216">
        <v>37.4</v>
      </c>
      <c r="AA86" s="216">
        <v>23.31</v>
      </c>
      <c r="AB86" s="216">
        <v>0</v>
      </c>
      <c r="AC86" s="216">
        <v>10.09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67.430000000000007</v>
      </c>
      <c r="AL86" s="216">
        <v>0</v>
      </c>
      <c r="AM86" s="216">
        <v>0</v>
      </c>
      <c r="AN86" s="216">
        <v>0</v>
      </c>
      <c r="AO86" s="216">
        <v>0</v>
      </c>
      <c r="AP86" s="216">
        <v>17.260000000000002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9.0500000000000007</v>
      </c>
      <c r="L87" s="216">
        <v>557.03</v>
      </c>
      <c r="M87" s="216">
        <v>27.18</v>
      </c>
      <c r="N87" s="216">
        <v>34.9</v>
      </c>
      <c r="O87" s="216">
        <v>0</v>
      </c>
      <c r="P87" s="216">
        <v>41.15</v>
      </c>
      <c r="Q87" s="216">
        <v>6.29</v>
      </c>
      <c r="R87" s="216">
        <v>12.53</v>
      </c>
      <c r="S87" s="216">
        <v>7.79</v>
      </c>
      <c r="T87" s="216">
        <v>0</v>
      </c>
      <c r="U87" s="216">
        <v>103.1</v>
      </c>
      <c r="V87" s="216">
        <v>6.13</v>
      </c>
      <c r="W87" s="216">
        <v>9.77</v>
      </c>
      <c r="X87" s="216">
        <v>43.58</v>
      </c>
      <c r="Y87" s="216">
        <v>0</v>
      </c>
      <c r="Z87" s="216">
        <v>37.4</v>
      </c>
      <c r="AA87" s="216">
        <v>23.31</v>
      </c>
      <c r="AB87" s="216">
        <v>0</v>
      </c>
      <c r="AC87" s="216">
        <v>9.7899999999999991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67.44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9.0500000000000007</v>
      </c>
      <c r="L88" s="216">
        <v>557.03</v>
      </c>
      <c r="M88" s="216">
        <v>27.18</v>
      </c>
      <c r="N88" s="216">
        <v>34.9</v>
      </c>
      <c r="O88" s="216">
        <v>0</v>
      </c>
      <c r="P88" s="216">
        <v>41.15</v>
      </c>
      <c r="Q88" s="216">
        <v>6.29</v>
      </c>
      <c r="R88" s="216">
        <v>12.53</v>
      </c>
      <c r="S88" s="216">
        <v>7.79</v>
      </c>
      <c r="T88" s="216">
        <v>0</v>
      </c>
      <c r="U88" s="216">
        <v>103.1</v>
      </c>
      <c r="V88" s="216">
        <v>6.13</v>
      </c>
      <c r="W88" s="216">
        <v>9.77</v>
      </c>
      <c r="X88" s="216">
        <v>43.58</v>
      </c>
      <c r="Y88" s="216">
        <v>0</v>
      </c>
      <c r="Z88" s="216">
        <v>37.4</v>
      </c>
      <c r="AA88" s="216">
        <v>23.31</v>
      </c>
      <c r="AB88" s="216">
        <v>0</v>
      </c>
      <c r="AC88" s="216">
        <v>5.57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67.44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9.0500000000000007</v>
      </c>
      <c r="L89" s="216">
        <v>557.03</v>
      </c>
      <c r="M89" s="216">
        <v>27.18</v>
      </c>
      <c r="N89" s="216">
        <v>34.9</v>
      </c>
      <c r="O89" s="216">
        <v>0</v>
      </c>
      <c r="P89" s="216">
        <v>41.15</v>
      </c>
      <c r="Q89" s="216">
        <v>6.29</v>
      </c>
      <c r="R89" s="216">
        <v>12.53</v>
      </c>
      <c r="S89" s="216">
        <v>7.79</v>
      </c>
      <c r="T89" s="216">
        <v>0</v>
      </c>
      <c r="U89" s="216">
        <v>103.1</v>
      </c>
      <c r="V89" s="216">
        <v>6.13</v>
      </c>
      <c r="W89" s="216">
        <v>9.77</v>
      </c>
      <c r="X89" s="216">
        <v>43.58</v>
      </c>
      <c r="Y89" s="216">
        <v>0</v>
      </c>
      <c r="Z89" s="216">
        <v>37.4</v>
      </c>
      <c r="AA89" s="216">
        <v>23.31</v>
      </c>
      <c r="AB89" s="216">
        <v>0</v>
      </c>
      <c r="AC89" s="216">
        <v>5.57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67.44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9.0500000000000007</v>
      </c>
      <c r="L90" s="216">
        <v>557.03</v>
      </c>
      <c r="M90" s="216">
        <v>27.18</v>
      </c>
      <c r="N90" s="216">
        <v>34.9</v>
      </c>
      <c r="O90" s="216">
        <v>0</v>
      </c>
      <c r="P90" s="216">
        <v>41.15</v>
      </c>
      <c r="Q90" s="216">
        <v>6.29</v>
      </c>
      <c r="R90" s="216">
        <v>12.53</v>
      </c>
      <c r="S90" s="216">
        <v>7.79</v>
      </c>
      <c r="T90" s="216">
        <v>0</v>
      </c>
      <c r="U90" s="216">
        <v>103.1</v>
      </c>
      <c r="V90" s="216">
        <v>6.13</v>
      </c>
      <c r="W90" s="216">
        <v>9.77</v>
      </c>
      <c r="X90" s="216">
        <v>43.58</v>
      </c>
      <c r="Y90" s="216">
        <v>0</v>
      </c>
      <c r="Z90" s="216">
        <v>37.4</v>
      </c>
      <c r="AA90" s="216">
        <v>23.31</v>
      </c>
      <c r="AB90" s="216">
        <v>0</v>
      </c>
      <c r="AC90" s="216">
        <v>5.57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67.44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9.0500000000000007</v>
      </c>
      <c r="L91" s="216">
        <v>557.03</v>
      </c>
      <c r="M91" s="216">
        <v>27.18</v>
      </c>
      <c r="N91" s="216">
        <v>34.9</v>
      </c>
      <c r="O91" s="216">
        <v>0</v>
      </c>
      <c r="P91" s="216">
        <v>41.15</v>
      </c>
      <c r="Q91" s="216">
        <v>6.29</v>
      </c>
      <c r="R91" s="216">
        <v>12.53</v>
      </c>
      <c r="S91" s="216">
        <v>7.79</v>
      </c>
      <c r="T91" s="216">
        <v>0</v>
      </c>
      <c r="U91" s="216">
        <v>103.1</v>
      </c>
      <c r="V91" s="216">
        <v>6.13</v>
      </c>
      <c r="W91" s="216">
        <v>9.77</v>
      </c>
      <c r="X91" s="216">
        <v>43.58</v>
      </c>
      <c r="Y91" s="216">
        <v>0</v>
      </c>
      <c r="Z91" s="216">
        <v>37.4</v>
      </c>
      <c r="AA91" s="216">
        <v>23.31</v>
      </c>
      <c r="AB91" s="216">
        <v>0</v>
      </c>
      <c r="AC91" s="216">
        <v>5.57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67.44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9.0500000000000007</v>
      </c>
      <c r="L92" s="216">
        <v>557.03</v>
      </c>
      <c r="M92" s="216">
        <v>27.18</v>
      </c>
      <c r="N92" s="216">
        <v>34.9</v>
      </c>
      <c r="O92" s="216">
        <v>0</v>
      </c>
      <c r="P92" s="216">
        <v>41.15</v>
      </c>
      <c r="Q92" s="216">
        <v>6.29</v>
      </c>
      <c r="R92" s="216">
        <v>12.53</v>
      </c>
      <c r="S92" s="216">
        <v>7.79</v>
      </c>
      <c r="T92" s="216">
        <v>0</v>
      </c>
      <c r="U92" s="216">
        <v>103.1</v>
      </c>
      <c r="V92" s="216">
        <v>6.13</v>
      </c>
      <c r="W92" s="216">
        <v>9.77</v>
      </c>
      <c r="X92" s="216">
        <v>43.58</v>
      </c>
      <c r="Y92" s="216">
        <v>0</v>
      </c>
      <c r="Z92" s="216">
        <v>37.4</v>
      </c>
      <c r="AA92" s="216">
        <v>23.31</v>
      </c>
      <c r="AB92" s="216">
        <v>0</v>
      </c>
      <c r="AC92" s="216">
        <v>5.57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67.44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9.0500000000000007</v>
      </c>
      <c r="L93" s="216">
        <v>557.03</v>
      </c>
      <c r="M93" s="216">
        <v>27.18</v>
      </c>
      <c r="N93" s="216">
        <v>34.9</v>
      </c>
      <c r="O93" s="216">
        <v>0</v>
      </c>
      <c r="P93" s="216">
        <v>41.15</v>
      </c>
      <c r="Q93" s="216">
        <v>6.29</v>
      </c>
      <c r="R93" s="216">
        <v>12.53</v>
      </c>
      <c r="S93" s="216">
        <v>7.79</v>
      </c>
      <c r="T93" s="216">
        <v>0</v>
      </c>
      <c r="U93" s="216">
        <v>103.1</v>
      </c>
      <c r="V93" s="216">
        <v>6.13</v>
      </c>
      <c r="W93" s="216">
        <v>9.77</v>
      </c>
      <c r="X93" s="216">
        <v>43.58</v>
      </c>
      <c r="Y93" s="216">
        <v>0</v>
      </c>
      <c r="Z93" s="216">
        <v>37.4</v>
      </c>
      <c r="AA93" s="216">
        <v>23.31</v>
      </c>
      <c r="AB93" s="216">
        <v>0</v>
      </c>
      <c r="AC93" s="216">
        <v>5.57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67.44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9.0500000000000007</v>
      </c>
      <c r="L94" s="216">
        <v>557.03</v>
      </c>
      <c r="M94" s="216">
        <v>27.18</v>
      </c>
      <c r="N94" s="216">
        <v>34.9</v>
      </c>
      <c r="O94" s="216">
        <v>0</v>
      </c>
      <c r="P94" s="216">
        <v>41.15</v>
      </c>
      <c r="Q94" s="216">
        <v>6.29</v>
      </c>
      <c r="R94" s="216">
        <v>12.53</v>
      </c>
      <c r="S94" s="216">
        <v>7.79</v>
      </c>
      <c r="T94" s="216">
        <v>0</v>
      </c>
      <c r="U94" s="216">
        <v>103.1</v>
      </c>
      <c r="V94" s="216">
        <v>6.13</v>
      </c>
      <c r="W94" s="216">
        <v>9.77</v>
      </c>
      <c r="X94" s="216">
        <v>43.58</v>
      </c>
      <c r="Y94" s="216">
        <v>0</v>
      </c>
      <c r="Z94" s="216">
        <v>37.4</v>
      </c>
      <c r="AA94" s="216">
        <v>23.31</v>
      </c>
      <c r="AB94" s="216">
        <v>0</v>
      </c>
      <c r="AC94" s="216">
        <v>5.57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67.44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9.0500000000000007</v>
      </c>
      <c r="L95" s="216">
        <v>557.03</v>
      </c>
      <c r="M95" s="216">
        <v>27.18</v>
      </c>
      <c r="N95" s="216">
        <v>34.9</v>
      </c>
      <c r="O95" s="216">
        <v>0</v>
      </c>
      <c r="P95" s="216">
        <v>41.15</v>
      </c>
      <c r="Q95" s="216">
        <v>6.29</v>
      </c>
      <c r="R95" s="216">
        <v>12.53</v>
      </c>
      <c r="S95" s="216">
        <v>7.79</v>
      </c>
      <c r="T95" s="216">
        <v>0</v>
      </c>
      <c r="U95" s="216">
        <v>103.1</v>
      </c>
      <c r="V95" s="216">
        <v>6.13</v>
      </c>
      <c r="W95" s="216">
        <v>9.86</v>
      </c>
      <c r="X95" s="216">
        <v>43.58</v>
      </c>
      <c r="Y95" s="216">
        <v>0</v>
      </c>
      <c r="Z95" s="216">
        <v>37.4</v>
      </c>
      <c r="AA95" s="216">
        <v>23.31</v>
      </c>
      <c r="AB95" s="216">
        <v>0</v>
      </c>
      <c r="AC95" s="216">
        <v>5.57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67.44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9.0500000000000007</v>
      </c>
      <c r="L96" s="216">
        <v>557.03</v>
      </c>
      <c r="M96" s="216">
        <v>27.18</v>
      </c>
      <c r="N96" s="216">
        <v>34.9</v>
      </c>
      <c r="O96" s="216">
        <v>0</v>
      </c>
      <c r="P96" s="216">
        <v>41.15</v>
      </c>
      <c r="Q96" s="216">
        <v>6.29</v>
      </c>
      <c r="R96" s="216">
        <v>12.53</v>
      </c>
      <c r="S96" s="216">
        <v>7.79</v>
      </c>
      <c r="T96" s="216">
        <v>0</v>
      </c>
      <c r="U96" s="216">
        <v>103.1</v>
      </c>
      <c r="V96" s="216">
        <v>6.13</v>
      </c>
      <c r="W96" s="216">
        <v>9.86</v>
      </c>
      <c r="X96" s="216">
        <v>43.58</v>
      </c>
      <c r="Y96" s="216">
        <v>0</v>
      </c>
      <c r="Z96" s="216">
        <v>37.4</v>
      </c>
      <c r="AA96" s="216">
        <v>23.31</v>
      </c>
      <c r="AB96" s="216">
        <v>0</v>
      </c>
      <c r="AC96" s="216">
        <v>5.57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67.44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9.0500000000000007</v>
      </c>
      <c r="L97" s="216">
        <v>557.03</v>
      </c>
      <c r="M97" s="216">
        <v>27.18</v>
      </c>
      <c r="N97" s="216">
        <v>34.9</v>
      </c>
      <c r="O97" s="216">
        <v>0</v>
      </c>
      <c r="P97" s="216">
        <v>41.15</v>
      </c>
      <c r="Q97" s="216">
        <v>6.29</v>
      </c>
      <c r="R97" s="216">
        <v>12.53</v>
      </c>
      <c r="S97" s="216">
        <v>7.79</v>
      </c>
      <c r="T97" s="216">
        <v>0</v>
      </c>
      <c r="U97" s="216">
        <v>103.1</v>
      </c>
      <c r="V97" s="216">
        <v>6.13</v>
      </c>
      <c r="W97" s="216">
        <v>9.86</v>
      </c>
      <c r="X97" s="216">
        <v>43.58</v>
      </c>
      <c r="Y97" s="216">
        <v>0</v>
      </c>
      <c r="Z97" s="216">
        <v>37.4</v>
      </c>
      <c r="AA97" s="216">
        <v>23.31</v>
      </c>
      <c r="AB97" s="216">
        <v>0</v>
      </c>
      <c r="AC97" s="216">
        <v>5.57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67.44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9.0500000000000007</v>
      </c>
      <c r="L98" s="216">
        <v>557.03</v>
      </c>
      <c r="M98" s="216">
        <v>27.18</v>
      </c>
      <c r="N98" s="216">
        <v>34.9</v>
      </c>
      <c r="O98" s="216">
        <v>0</v>
      </c>
      <c r="P98" s="216">
        <v>41.15</v>
      </c>
      <c r="Q98" s="216">
        <v>6.29</v>
      </c>
      <c r="R98" s="216">
        <v>12.53</v>
      </c>
      <c r="S98" s="216">
        <v>7.79</v>
      </c>
      <c r="T98" s="216">
        <v>0</v>
      </c>
      <c r="U98" s="216">
        <v>103.1</v>
      </c>
      <c r="V98" s="216">
        <v>6.13</v>
      </c>
      <c r="W98" s="216">
        <v>9.86</v>
      </c>
      <c r="X98" s="216">
        <v>43.58</v>
      </c>
      <c r="Y98" s="216">
        <v>0</v>
      </c>
      <c r="Z98" s="216">
        <v>37.4</v>
      </c>
      <c r="AA98" s="216">
        <v>23.31</v>
      </c>
      <c r="AB98" s="216">
        <v>0</v>
      </c>
      <c r="AC98" s="216">
        <v>5.57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67.44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3.3E-4</v>
      </c>
      <c r="J99">
        <f t="shared" si="0"/>
        <v>0</v>
      </c>
      <c r="K99">
        <f t="shared" si="0"/>
        <v>0.1271300000000001</v>
      </c>
      <c r="L99">
        <f t="shared" si="0"/>
        <v>10.944954999999986</v>
      </c>
      <c r="M99">
        <f t="shared" si="0"/>
        <v>0.65231999999999957</v>
      </c>
      <c r="N99">
        <f t="shared" si="0"/>
        <v>0.83760000000000134</v>
      </c>
      <c r="O99">
        <f t="shared" si="0"/>
        <v>0</v>
      </c>
      <c r="P99">
        <f t="shared" si="0"/>
        <v>0.98760000000000148</v>
      </c>
      <c r="Q99">
        <f t="shared" si="0"/>
        <v>9.1017500000000043E-2</v>
      </c>
      <c r="R99">
        <f t="shared" si="0"/>
        <v>0.26610249999999963</v>
      </c>
      <c r="S99">
        <f t="shared" si="0"/>
        <v>0.11428500000000007</v>
      </c>
      <c r="T99">
        <f t="shared" si="0"/>
        <v>0</v>
      </c>
      <c r="U99">
        <f t="shared" si="0"/>
        <v>2.4744000000000042</v>
      </c>
      <c r="V99">
        <f t="shared" si="0"/>
        <v>0.12253999999999997</v>
      </c>
      <c r="W99">
        <f t="shared" si="0"/>
        <v>0.21981999999999996</v>
      </c>
      <c r="X99">
        <f t="shared" si="0"/>
        <v>1.026899999999999</v>
      </c>
      <c r="Y99">
        <f t="shared" si="0"/>
        <v>0</v>
      </c>
      <c r="Z99">
        <f t="shared" si="0"/>
        <v>0.82929750000000124</v>
      </c>
      <c r="AA99">
        <f t="shared" si="0"/>
        <v>0.50395999999999919</v>
      </c>
      <c r="AB99">
        <f t="shared" si="0"/>
        <v>0</v>
      </c>
      <c r="AC99">
        <f t="shared" si="0"/>
        <v>0.22300250000000005</v>
      </c>
      <c r="AD99">
        <f t="shared" si="0"/>
        <v>6.2007500000000028E-2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1.5163699999999989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3.0950000000000002E-2</v>
      </c>
      <c r="AQ99">
        <f t="shared" si="0"/>
        <v>0.22014000000000017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4.04</v>
      </c>
      <c r="M3" s="216">
        <v>1.1299999999999999</v>
      </c>
      <c r="N3" s="216">
        <v>1.25</v>
      </c>
      <c r="O3" s="216">
        <v>1.4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4.04</v>
      </c>
      <c r="M4" s="216">
        <v>1.1299999999999999</v>
      </c>
      <c r="N4" s="216">
        <v>1.25</v>
      </c>
      <c r="O4" s="216">
        <v>1.4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4.04</v>
      </c>
      <c r="M5" s="216">
        <v>1.1299999999999999</v>
      </c>
      <c r="N5" s="216">
        <v>1.25</v>
      </c>
      <c r="O5" s="216">
        <v>1.4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4.04</v>
      </c>
      <c r="M6" s="216">
        <v>1.1299999999999999</v>
      </c>
      <c r="N6" s="216">
        <v>1.25</v>
      </c>
      <c r="O6" s="216">
        <v>1.4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4.04</v>
      </c>
      <c r="M7" s="216">
        <v>1.1299999999999999</v>
      </c>
      <c r="N7" s="216">
        <v>1.25</v>
      </c>
      <c r="O7" s="216">
        <v>1.4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1.78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4.04</v>
      </c>
      <c r="M8" s="216">
        <v>1.1299999999999999</v>
      </c>
      <c r="N8" s="216">
        <v>1.25</v>
      </c>
      <c r="O8" s="216">
        <v>1.4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1.78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4.04</v>
      </c>
      <c r="M9" s="216">
        <v>1.1299999999999999</v>
      </c>
      <c r="N9" s="216">
        <v>1.25</v>
      </c>
      <c r="O9" s="216">
        <v>1.4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1.78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4.04</v>
      </c>
      <c r="M10" s="216">
        <v>1.1299999999999999</v>
      </c>
      <c r="N10" s="216">
        <v>1.25</v>
      </c>
      <c r="O10" s="216">
        <v>1.4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1.78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4.04</v>
      </c>
      <c r="M11" s="216">
        <v>1.1299999999999999</v>
      </c>
      <c r="N11" s="216">
        <v>1.25</v>
      </c>
      <c r="O11" s="216">
        <v>1.4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4.04</v>
      </c>
      <c r="M12" s="216">
        <v>1.1299999999999999</v>
      </c>
      <c r="N12" s="216">
        <v>1.25</v>
      </c>
      <c r="O12" s="216">
        <v>1.4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4.04</v>
      </c>
      <c r="M13" s="216">
        <v>1.1299999999999999</v>
      </c>
      <c r="N13" s="216">
        <v>1.25</v>
      </c>
      <c r="O13" s="216">
        <v>1.4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4.04</v>
      </c>
      <c r="M14" s="216">
        <v>1.1299999999999999</v>
      </c>
      <c r="N14" s="216">
        <v>1.25</v>
      </c>
      <c r="O14" s="216">
        <v>1.4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1.78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4.04</v>
      </c>
      <c r="M15" s="216">
        <v>1.1299999999999999</v>
      </c>
      <c r="N15" s="216">
        <v>1.25</v>
      </c>
      <c r="O15" s="216">
        <v>1.4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1.78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4.04</v>
      </c>
      <c r="M16" s="216">
        <v>1.1299999999999999</v>
      </c>
      <c r="N16" s="216">
        <v>1.25</v>
      </c>
      <c r="O16" s="216">
        <v>1.4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1.78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4.04</v>
      </c>
      <c r="M17" s="216">
        <v>1.1299999999999999</v>
      </c>
      <c r="N17" s="216">
        <v>1.25</v>
      </c>
      <c r="O17" s="216">
        <v>1.4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1.78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4.04</v>
      </c>
      <c r="M18" s="216">
        <v>1.1299999999999999</v>
      </c>
      <c r="N18" s="216">
        <v>1.25</v>
      </c>
      <c r="O18" s="216">
        <v>1.4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1.78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4.04</v>
      </c>
      <c r="M19" s="216">
        <v>1.1299999999999999</v>
      </c>
      <c r="N19" s="216">
        <v>1.25</v>
      </c>
      <c r="O19" s="216">
        <v>1.4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1.78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4.04</v>
      </c>
      <c r="M20" s="216">
        <v>1.1299999999999999</v>
      </c>
      <c r="N20" s="216">
        <v>1.25</v>
      </c>
      <c r="O20" s="216">
        <v>1.4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1.78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4.04</v>
      </c>
      <c r="M21" s="216">
        <v>1.1299999999999999</v>
      </c>
      <c r="N21" s="216">
        <v>1.25</v>
      </c>
      <c r="O21" s="216">
        <v>1.4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1.78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4.04</v>
      </c>
      <c r="M22" s="216">
        <v>1.1299999999999999</v>
      </c>
      <c r="N22" s="216">
        <v>1.25</v>
      </c>
      <c r="O22" s="216">
        <v>1.4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1.78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0.39</v>
      </c>
      <c r="H23" s="216">
        <v>0</v>
      </c>
      <c r="I23" s="216">
        <v>0</v>
      </c>
      <c r="J23" s="216">
        <v>0</v>
      </c>
      <c r="K23" s="216">
        <v>1.26</v>
      </c>
      <c r="L23" s="216">
        <v>4.04</v>
      </c>
      <c r="M23" s="216">
        <v>1.1299999999999999</v>
      </c>
      <c r="N23" s="216">
        <v>1.25</v>
      </c>
      <c r="O23" s="216">
        <v>1.4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1.78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0.73</v>
      </c>
      <c r="H24" s="216">
        <v>0</v>
      </c>
      <c r="I24" s="216">
        <v>0</v>
      </c>
      <c r="J24" s="216">
        <v>0</v>
      </c>
      <c r="K24" s="216">
        <v>1.26</v>
      </c>
      <c r="L24" s="216">
        <v>4.04</v>
      </c>
      <c r="M24" s="216">
        <v>1.1299999999999999</v>
      </c>
      <c r="N24" s="216">
        <v>1.25</v>
      </c>
      <c r="O24" s="216">
        <v>1.4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1.78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0.79</v>
      </c>
      <c r="H25" s="216">
        <v>0</v>
      </c>
      <c r="I25" s="216">
        <v>0</v>
      </c>
      <c r="J25" s="216">
        <v>0</v>
      </c>
      <c r="K25" s="216">
        <v>1.26</v>
      </c>
      <c r="L25" s="216">
        <v>4.04</v>
      </c>
      <c r="M25" s="216">
        <v>1.1299999999999999</v>
      </c>
      <c r="N25" s="216">
        <v>1.25</v>
      </c>
      <c r="O25" s="216">
        <v>1.4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1.78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0.84</v>
      </c>
      <c r="H26" s="216">
        <v>0</v>
      </c>
      <c r="I26" s="216">
        <v>3</v>
      </c>
      <c r="J26" s="216">
        <v>0</v>
      </c>
      <c r="K26" s="216">
        <v>1.26</v>
      </c>
      <c r="L26" s="216">
        <v>4.04</v>
      </c>
      <c r="M26" s="216">
        <v>1.1299999999999999</v>
      </c>
      <c r="N26" s="216">
        <v>1.25</v>
      </c>
      <c r="O26" s="216">
        <v>1.4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1.78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0.9</v>
      </c>
      <c r="H27" s="216">
        <v>0</v>
      </c>
      <c r="I27" s="216">
        <v>3</v>
      </c>
      <c r="J27" s="216">
        <v>0</v>
      </c>
      <c r="K27" s="216">
        <v>1.26</v>
      </c>
      <c r="L27" s="216">
        <v>4.04</v>
      </c>
      <c r="M27" s="216">
        <v>1.1299999999999999</v>
      </c>
      <c r="N27" s="216">
        <v>1.25</v>
      </c>
      <c r="O27" s="216">
        <v>1.4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1.78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0.9</v>
      </c>
      <c r="H28" s="216">
        <v>0</v>
      </c>
      <c r="I28" s="216">
        <v>3</v>
      </c>
      <c r="J28" s="216">
        <v>0</v>
      </c>
      <c r="K28" s="216">
        <v>1.26</v>
      </c>
      <c r="L28" s="216">
        <v>4.04</v>
      </c>
      <c r="M28" s="216">
        <v>1.1299999999999999</v>
      </c>
      <c r="N28" s="216">
        <v>1.25</v>
      </c>
      <c r="O28" s="216">
        <v>1.4</v>
      </c>
      <c r="P28" s="216">
        <v>2.29</v>
      </c>
      <c r="Q28" s="216">
        <v>0.18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1.78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18.239999999999998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0.96</v>
      </c>
      <c r="H29" s="216">
        <v>0</v>
      </c>
      <c r="I29" s="216">
        <v>3</v>
      </c>
      <c r="J29" s="216">
        <v>0</v>
      </c>
      <c r="K29" s="216">
        <v>1.26</v>
      </c>
      <c r="L29" s="216">
        <v>4.04</v>
      </c>
      <c r="M29" s="216">
        <v>1.1299999999999999</v>
      </c>
      <c r="N29" s="216">
        <v>1.25</v>
      </c>
      <c r="O29" s="216">
        <v>1.4</v>
      </c>
      <c r="P29" s="216">
        <v>2.29</v>
      </c>
      <c r="Q29" s="216">
        <v>0.18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1.78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18.239999999999998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0.96</v>
      </c>
      <c r="H30" s="216">
        <v>0</v>
      </c>
      <c r="I30" s="216">
        <v>3</v>
      </c>
      <c r="J30" s="216">
        <v>0</v>
      </c>
      <c r="K30" s="216">
        <v>1.26</v>
      </c>
      <c r="L30" s="216">
        <v>4.04</v>
      </c>
      <c r="M30" s="216">
        <v>1.1299999999999999</v>
      </c>
      <c r="N30" s="216">
        <v>1.25</v>
      </c>
      <c r="O30" s="216">
        <v>1.4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1.78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19.29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0.96</v>
      </c>
      <c r="H31" s="216">
        <v>0</v>
      </c>
      <c r="I31" s="216">
        <v>3</v>
      </c>
      <c r="J31" s="216">
        <v>0</v>
      </c>
      <c r="K31" s="216">
        <v>1.26</v>
      </c>
      <c r="L31" s="216">
        <v>4.04</v>
      </c>
      <c r="M31" s="216">
        <v>1.1299999999999999</v>
      </c>
      <c r="N31" s="216">
        <v>1.25</v>
      </c>
      <c r="O31" s="216">
        <v>1.4</v>
      </c>
      <c r="P31" s="216">
        <v>2.29</v>
      </c>
      <c r="Q31" s="216">
        <v>0.18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1.78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19.29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0.96</v>
      </c>
      <c r="H32" s="216">
        <v>0</v>
      </c>
      <c r="I32" s="216">
        <v>3</v>
      </c>
      <c r="J32" s="216">
        <v>0</v>
      </c>
      <c r="K32" s="216">
        <v>1.26</v>
      </c>
      <c r="L32" s="216">
        <v>4.04</v>
      </c>
      <c r="M32" s="216">
        <v>1.1299999999999999</v>
      </c>
      <c r="N32" s="216">
        <v>1.25</v>
      </c>
      <c r="O32" s="216">
        <v>1.4</v>
      </c>
      <c r="P32" s="216">
        <v>2.29</v>
      </c>
      <c r="Q32" s="216">
        <v>0.18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19.29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1.02</v>
      </c>
      <c r="H33" s="216">
        <v>0</v>
      </c>
      <c r="I33" s="216">
        <v>3</v>
      </c>
      <c r="J33" s="216">
        <v>0</v>
      </c>
      <c r="K33" s="216">
        <v>1.31</v>
      </c>
      <c r="L33" s="216">
        <v>4.0999999999999996</v>
      </c>
      <c r="M33" s="216">
        <v>1.1299999999999999</v>
      </c>
      <c r="N33" s="216">
        <v>1.25</v>
      </c>
      <c r="O33" s="216">
        <v>1.4</v>
      </c>
      <c r="P33" s="216">
        <v>2.29</v>
      </c>
      <c r="Q33" s="216">
        <v>0.18</v>
      </c>
      <c r="R33" s="216">
        <v>0.56000000000000005</v>
      </c>
      <c r="S33" s="216">
        <v>0.28999999999999998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1.24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19.29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1.02</v>
      </c>
      <c r="H34" s="216">
        <v>0</v>
      </c>
      <c r="I34" s="216">
        <v>3</v>
      </c>
      <c r="J34" s="216">
        <v>0</v>
      </c>
      <c r="K34" s="216">
        <v>1.31</v>
      </c>
      <c r="L34" s="216">
        <v>4.04</v>
      </c>
      <c r="M34" s="216">
        <v>1.1299999999999999</v>
      </c>
      <c r="N34" s="216">
        <v>1.25</v>
      </c>
      <c r="O34" s="216">
        <v>1.4</v>
      </c>
      <c r="P34" s="216">
        <v>2.29</v>
      </c>
      <c r="Q34" s="216">
        <v>0.18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1.24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19.29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1.02</v>
      </c>
      <c r="H35" s="216">
        <v>0</v>
      </c>
      <c r="I35" s="216">
        <v>3</v>
      </c>
      <c r="J35" s="216">
        <v>0</v>
      </c>
      <c r="K35" s="216">
        <v>1.31</v>
      </c>
      <c r="L35" s="216">
        <v>4.05</v>
      </c>
      <c r="M35" s="216">
        <v>1.1299999999999999</v>
      </c>
      <c r="N35" s="216">
        <v>1.25</v>
      </c>
      <c r="O35" s="216">
        <v>1.4</v>
      </c>
      <c r="P35" s="216">
        <v>2.29</v>
      </c>
      <c r="Q35" s="216">
        <v>0.18</v>
      </c>
      <c r="R35" s="216">
        <v>0.56000000000000005</v>
      </c>
      <c r="S35" s="216">
        <v>0.28999999999999998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19.29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1.02</v>
      </c>
      <c r="H36" s="216">
        <v>0</v>
      </c>
      <c r="I36" s="216">
        <v>3</v>
      </c>
      <c r="J36" s="216">
        <v>0</v>
      </c>
      <c r="K36" s="216">
        <v>1.31</v>
      </c>
      <c r="L36" s="216">
        <v>4.05</v>
      </c>
      <c r="M36" s="216">
        <v>1.1299999999999999</v>
      </c>
      <c r="N36" s="216">
        <v>1.25</v>
      </c>
      <c r="O36" s="216">
        <v>1.4</v>
      </c>
      <c r="P36" s="216">
        <v>2.29</v>
      </c>
      <c r="Q36" s="216">
        <v>0.17</v>
      </c>
      <c r="R36" s="216">
        <v>0.56000000000000005</v>
      </c>
      <c r="S36" s="216">
        <v>0.28999999999999998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1.78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19.29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1.02</v>
      </c>
      <c r="H37" s="216">
        <v>0</v>
      </c>
      <c r="I37" s="216">
        <v>3</v>
      </c>
      <c r="J37" s="216">
        <v>0</v>
      </c>
      <c r="K37" s="216">
        <v>1.31</v>
      </c>
      <c r="L37" s="216">
        <v>4.04</v>
      </c>
      <c r="M37" s="216">
        <v>1.1299999999999999</v>
      </c>
      <c r="N37" s="216">
        <v>1.25</v>
      </c>
      <c r="O37" s="216">
        <v>1.4</v>
      </c>
      <c r="P37" s="216">
        <v>2.29</v>
      </c>
      <c r="Q37" s="216">
        <v>0.17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19.29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1.02</v>
      </c>
      <c r="H38" s="216">
        <v>0</v>
      </c>
      <c r="I38" s="216">
        <v>3</v>
      </c>
      <c r="J38" s="216">
        <v>0</v>
      </c>
      <c r="K38" s="216">
        <v>1.31</v>
      </c>
      <c r="L38" s="216">
        <v>4.04</v>
      </c>
      <c r="M38" s="216">
        <v>1.1299999999999999</v>
      </c>
      <c r="N38" s="216">
        <v>1.25</v>
      </c>
      <c r="O38" s="216">
        <v>1.4</v>
      </c>
      <c r="P38" s="216">
        <v>2.29</v>
      </c>
      <c r="Q38" s="216">
        <v>0.17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19.29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1.02</v>
      </c>
      <c r="H39" s="216">
        <v>0</v>
      </c>
      <c r="I39" s="216">
        <v>3</v>
      </c>
      <c r="J39" s="216">
        <v>0</v>
      </c>
      <c r="K39" s="216">
        <v>1.31</v>
      </c>
      <c r="L39" s="216">
        <v>4.0599999999999996</v>
      </c>
      <c r="M39" s="216">
        <v>1.1299999999999999</v>
      </c>
      <c r="N39" s="216">
        <v>1.25</v>
      </c>
      <c r="O39" s="216">
        <v>1.4</v>
      </c>
      <c r="P39" s="216">
        <v>2.29</v>
      </c>
      <c r="Q39" s="216">
        <v>0.18</v>
      </c>
      <c r="R39" s="216">
        <v>0.56000000000000005</v>
      </c>
      <c r="S39" s="216">
        <v>0.28999999999999998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1.02</v>
      </c>
      <c r="H40" s="216">
        <v>0</v>
      </c>
      <c r="I40" s="216">
        <v>3</v>
      </c>
      <c r="J40" s="216">
        <v>0</v>
      </c>
      <c r="K40" s="216">
        <v>1.31</v>
      </c>
      <c r="L40" s="216">
        <v>4.0599999999999996</v>
      </c>
      <c r="M40" s="216">
        <v>1.1299999999999999</v>
      </c>
      <c r="N40" s="216">
        <v>1.25</v>
      </c>
      <c r="O40" s="216">
        <v>1.4</v>
      </c>
      <c r="P40" s="216">
        <v>2.29</v>
      </c>
      <c r="Q40" s="216">
        <v>0.18</v>
      </c>
      <c r="R40" s="216">
        <v>0.56000000000000005</v>
      </c>
      <c r="S40" s="216">
        <v>0.28999999999999998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1.02</v>
      </c>
      <c r="H41" s="216">
        <v>0</v>
      </c>
      <c r="I41" s="216">
        <v>3</v>
      </c>
      <c r="J41" s="216">
        <v>0</v>
      </c>
      <c r="K41" s="216">
        <v>1.31</v>
      </c>
      <c r="L41" s="216">
        <v>4.0599999999999996</v>
      </c>
      <c r="M41" s="216">
        <v>1.1299999999999999</v>
      </c>
      <c r="N41" s="216">
        <v>1.25</v>
      </c>
      <c r="O41" s="216">
        <v>1.4</v>
      </c>
      <c r="P41" s="216">
        <v>2.29</v>
      </c>
      <c r="Q41" s="216">
        <v>0.18</v>
      </c>
      <c r="R41" s="216">
        <v>0.56000000000000005</v>
      </c>
      <c r="S41" s="216">
        <v>0.28999999999999998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1.02</v>
      </c>
      <c r="H42" s="216">
        <v>0</v>
      </c>
      <c r="I42" s="216">
        <v>3</v>
      </c>
      <c r="J42" s="216">
        <v>0</v>
      </c>
      <c r="K42" s="216">
        <v>1.31</v>
      </c>
      <c r="L42" s="216">
        <v>4.0599999999999996</v>
      </c>
      <c r="M42" s="216">
        <v>1.1299999999999999</v>
      </c>
      <c r="N42" s="216">
        <v>1.25</v>
      </c>
      <c r="O42" s="216">
        <v>1.4</v>
      </c>
      <c r="P42" s="216">
        <v>2.29</v>
      </c>
      <c r="Q42" s="216">
        <v>0.18</v>
      </c>
      <c r="R42" s="216">
        <v>0.56000000000000005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1.02</v>
      </c>
      <c r="H43" s="216">
        <v>0</v>
      </c>
      <c r="I43" s="216">
        <v>3</v>
      </c>
      <c r="J43" s="216">
        <v>0</v>
      </c>
      <c r="K43" s="216">
        <v>1.31</v>
      </c>
      <c r="L43" s="216">
        <v>4.0599999999999996</v>
      </c>
      <c r="M43" s="216">
        <v>1.1299999999999999</v>
      </c>
      <c r="N43" s="216">
        <v>1.25</v>
      </c>
      <c r="O43" s="216">
        <v>1.4</v>
      </c>
      <c r="P43" s="216">
        <v>2.29</v>
      </c>
      <c r="Q43" s="216">
        <v>0.18</v>
      </c>
      <c r="R43" s="216">
        <v>0.56000000000000005</v>
      </c>
      <c r="S43" s="216">
        <v>0.28000000000000003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1.38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1.02</v>
      </c>
      <c r="H44" s="216">
        <v>0</v>
      </c>
      <c r="I44" s="216">
        <v>3</v>
      </c>
      <c r="J44" s="216">
        <v>0</v>
      </c>
      <c r="K44" s="216">
        <v>1.31</v>
      </c>
      <c r="L44" s="216">
        <v>4.0599999999999996</v>
      </c>
      <c r="M44" s="216">
        <v>1.1299999999999999</v>
      </c>
      <c r="N44" s="216">
        <v>1.25</v>
      </c>
      <c r="O44" s="216">
        <v>1.4</v>
      </c>
      <c r="P44" s="216">
        <v>2.29</v>
      </c>
      <c r="Q44" s="216">
        <v>0.17</v>
      </c>
      <c r="R44" s="216">
        <v>0.56000000000000005</v>
      </c>
      <c r="S44" s="216">
        <v>0.28000000000000003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1.38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1.02</v>
      </c>
      <c r="H45" s="216">
        <v>0</v>
      </c>
      <c r="I45" s="216">
        <v>3</v>
      </c>
      <c r="J45" s="216">
        <v>0</v>
      </c>
      <c r="K45" s="216">
        <v>1.3</v>
      </c>
      <c r="L45" s="216">
        <v>4.0599999999999996</v>
      </c>
      <c r="M45" s="216">
        <v>1.1299999999999999</v>
      </c>
      <c r="N45" s="216">
        <v>1.25</v>
      </c>
      <c r="O45" s="216">
        <v>1.4</v>
      </c>
      <c r="P45" s="216">
        <v>2.29</v>
      </c>
      <c r="Q45" s="216">
        <v>0.18</v>
      </c>
      <c r="R45" s="216">
        <v>0.56000000000000005</v>
      </c>
      <c r="S45" s="216">
        <v>0.28000000000000003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1.38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1.02</v>
      </c>
      <c r="H46" s="216">
        <v>0</v>
      </c>
      <c r="I46" s="216">
        <v>3</v>
      </c>
      <c r="J46" s="216">
        <v>0</v>
      </c>
      <c r="K46" s="216">
        <v>1.3</v>
      </c>
      <c r="L46" s="216">
        <v>4.0599999999999996</v>
      </c>
      <c r="M46" s="216">
        <v>1.1299999999999999</v>
      </c>
      <c r="N46" s="216">
        <v>1.25</v>
      </c>
      <c r="O46" s="216">
        <v>1.4</v>
      </c>
      <c r="P46" s="216">
        <v>2.29</v>
      </c>
      <c r="Q46" s="216">
        <v>0.18</v>
      </c>
      <c r="R46" s="216">
        <v>0.56000000000000005</v>
      </c>
      <c r="S46" s="216">
        <v>0.28000000000000003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1.38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1.02</v>
      </c>
      <c r="H47" s="216">
        <v>0</v>
      </c>
      <c r="I47" s="216">
        <v>3</v>
      </c>
      <c r="J47" s="216">
        <v>0</v>
      </c>
      <c r="K47" s="216">
        <v>1.3</v>
      </c>
      <c r="L47" s="216">
        <v>4.04</v>
      </c>
      <c r="M47" s="216">
        <v>1.1299999999999999</v>
      </c>
      <c r="N47" s="216">
        <v>1.25</v>
      </c>
      <c r="O47" s="216">
        <v>1.4</v>
      </c>
      <c r="P47" s="216">
        <v>2.29</v>
      </c>
      <c r="Q47" s="216">
        <v>0.17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1.38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1.02</v>
      </c>
      <c r="H48" s="216">
        <v>0</v>
      </c>
      <c r="I48" s="216">
        <v>3</v>
      </c>
      <c r="J48" s="216">
        <v>0</v>
      </c>
      <c r="K48" s="216">
        <v>1.3</v>
      </c>
      <c r="L48" s="216">
        <v>4.04</v>
      </c>
      <c r="M48" s="216">
        <v>1.1299999999999999</v>
      </c>
      <c r="N48" s="216">
        <v>1.25</v>
      </c>
      <c r="O48" s="216">
        <v>1.4</v>
      </c>
      <c r="P48" s="216">
        <v>2.29</v>
      </c>
      <c r="Q48" s="216">
        <v>0.17</v>
      </c>
      <c r="R48" s="216">
        <v>0.56000000000000005</v>
      </c>
      <c r="S48" s="216">
        <v>0.28000000000000003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1.19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1.02</v>
      </c>
      <c r="H49" s="216">
        <v>0</v>
      </c>
      <c r="I49" s="216">
        <v>0</v>
      </c>
      <c r="J49" s="216">
        <v>0</v>
      </c>
      <c r="K49" s="216">
        <v>1.3</v>
      </c>
      <c r="L49" s="216">
        <v>4.04</v>
      </c>
      <c r="M49" s="216">
        <v>1.1299999999999999</v>
      </c>
      <c r="N49" s="216">
        <v>1.25</v>
      </c>
      <c r="O49" s="216">
        <v>1.4</v>
      </c>
      <c r="P49" s="216">
        <v>2.29</v>
      </c>
      <c r="Q49" s="216">
        <v>0.17</v>
      </c>
      <c r="R49" s="216">
        <v>0.53</v>
      </c>
      <c r="S49" s="216">
        <v>0.28000000000000003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1.19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1.02</v>
      </c>
      <c r="H50" s="216">
        <v>0</v>
      </c>
      <c r="I50" s="216">
        <v>0</v>
      </c>
      <c r="J50" s="216">
        <v>0</v>
      </c>
      <c r="K50" s="216">
        <v>1.3</v>
      </c>
      <c r="L50" s="216">
        <v>4.04</v>
      </c>
      <c r="M50" s="216">
        <v>1.1299999999999999</v>
      </c>
      <c r="N50" s="216">
        <v>1.25</v>
      </c>
      <c r="O50" s="216">
        <v>1.4</v>
      </c>
      <c r="P50" s="216">
        <v>2.29</v>
      </c>
      <c r="Q50" s="216">
        <v>0.17</v>
      </c>
      <c r="R50" s="216">
        <v>0.56000000000000005</v>
      </c>
      <c r="S50" s="216">
        <v>0.28000000000000003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1.63</v>
      </c>
      <c r="AD50" s="216">
        <v>1.19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1.02</v>
      </c>
      <c r="H51" s="216">
        <v>0</v>
      </c>
      <c r="I51" s="216">
        <v>2.4300000000000002</v>
      </c>
      <c r="J51" s="216">
        <v>0</v>
      </c>
      <c r="K51" s="216">
        <v>1.3</v>
      </c>
      <c r="L51" s="216">
        <v>4.04</v>
      </c>
      <c r="M51" s="216">
        <v>1.1299999999999999</v>
      </c>
      <c r="N51" s="216">
        <v>1.25</v>
      </c>
      <c r="O51" s="216">
        <v>1.4</v>
      </c>
      <c r="P51" s="216">
        <v>2.29</v>
      </c>
      <c r="Q51" s="216">
        <v>0.17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1.63</v>
      </c>
      <c r="AD51" s="216">
        <v>1.19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1.02</v>
      </c>
      <c r="H52" s="216">
        <v>0</v>
      </c>
      <c r="I52" s="216">
        <v>2.4300000000000002</v>
      </c>
      <c r="J52" s="216">
        <v>0</v>
      </c>
      <c r="K52" s="216">
        <v>1.3</v>
      </c>
      <c r="L52" s="216">
        <v>4.04</v>
      </c>
      <c r="M52" s="216">
        <v>1.1299999999999999</v>
      </c>
      <c r="N52" s="216">
        <v>1.25</v>
      </c>
      <c r="O52" s="216">
        <v>1.4</v>
      </c>
      <c r="P52" s="216">
        <v>2.29</v>
      </c>
      <c r="Q52" s="216">
        <v>0.17</v>
      </c>
      <c r="R52" s="216">
        <v>0.56000000000000005</v>
      </c>
      <c r="S52" s="216">
        <v>0.28999999999999998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1.63</v>
      </c>
      <c r="AD52" s="216">
        <v>1.19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1.02</v>
      </c>
      <c r="H53" s="216">
        <v>0</v>
      </c>
      <c r="I53" s="216">
        <v>0</v>
      </c>
      <c r="J53" s="216">
        <v>0</v>
      </c>
      <c r="K53" s="216">
        <v>1.3</v>
      </c>
      <c r="L53" s="216">
        <v>4.04</v>
      </c>
      <c r="M53" s="216">
        <v>1.1299999999999999</v>
      </c>
      <c r="N53" s="216">
        <v>1.25</v>
      </c>
      <c r="O53" s="216">
        <v>1.4</v>
      </c>
      <c r="P53" s="216">
        <v>2.29</v>
      </c>
      <c r="Q53" s="216">
        <v>0.17</v>
      </c>
      <c r="R53" s="216">
        <v>0.56000000000000005</v>
      </c>
      <c r="S53" s="216">
        <v>0.28999999999999998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1.63</v>
      </c>
      <c r="AD53" s="216">
        <v>1.19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1.02</v>
      </c>
      <c r="H54" s="216">
        <v>0</v>
      </c>
      <c r="I54" s="216">
        <v>0</v>
      </c>
      <c r="J54" s="216">
        <v>0</v>
      </c>
      <c r="K54" s="216">
        <v>1.3</v>
      </c>
      <c r="L54" s="216">
        <v>4.04</v>
      </c>
      <c r="M54" s="216">
        <v>1.1299999999999999</v>
      </c>
      <c r="N54" s="216">
        <v>1.25</v>
      </c>
      <c r="O54" s="216">
        <v>1.4</v>
      </c>
      <c r="P54" s="216">
        <v>2.29</v>
      </c>
      <c r="Q54" s="216">
        <v>0.17</v>
      </c>
      <c r="R54" s="216">
        <v>0.56000000000000005</v>
      </c>
      <c r="S54" s="216">
        <v>0.28999999999999998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1.19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1.02</v>
      </c>
      <c r="H55" s="216">
        <v>0</v>
      </c>
      <c r="I55" s="216">
        <v>0</v>
      </c>
      <c r="J55" s="216">
        <v>0</v>
      </c>
      <c r="K55" s="216">
        <v>1.31</v>
      </c>
      <c r="L55" s="216">
        <v>4.04</v>
      </c>
      <c r="M55" s="216">
        <v>1.1299999999999999</v>
      </c>
      <c r="N55" s="216">
        <v>1.25</v>
      </c>
      <c r="O55" s="216">
        <v>1.4</v>
      </c>
      <c r="P55" s="216">
        <v>2.29</v>
      </c>
      <c r="Q55" s="216">
        <v>0.17</v>
      </c>
      <c r="R55" s="216">
        <v>0.56000000000000005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1.02</v>
      </c>
      <c r="H56" s="216">
        <v>0</v>
      </c>
      <c r="I56" s="216">
        <v>0</v>
      </c>
      <c r="J56" s="216">
        <v>0</v>
      </c>
      <c r="K56" s="216">
        <v>1.31</v>
      </c>
      <c r="L56" s="216">
        <v>4.04</v>
      </c>
      <c r="M56" s="216">
        <v>1.1299999999999999</v>
      </c>
      <c r="N56" s="216">
        <v>1.25</v>
      </c>
      <c r="O56" s="216">
        <v>1.4</v>
      </c>
      <c r="P56" s="216">
        <v>2.29</v>
      </c>
      <c r="Q56" s="216">
        <v>0.17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1.02</v>
      </c>
      <c r="H57" s="216">
        <v>0</v>
      </c>
      <c r="I57" s="216">
        <v>0</v>
      </c>
      <c r="J57" s="216">
        <v>0</v>
      </c>
      <c r="K57" s="216">
        <v>1.31</v>
      </c>
      <c r="L57" s="216">
        <v>4.04</v>
      </c>
      <c r="M57" s="216">
        <v>1.1299999999999999</v>
      </c>
      <c r="N57" s="216">
        <v>1.25</v>
      </c>
      <c r="O57" s="216">
        <v>1.4</v>
      </c>
      <c r="P57" s="216">
        <v>2.29</v>
      </c>
      <c r="Q57" s="216">
        <v>0.17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1.19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1.02</v>
      </c>
      <c r="H58" s="216">
        <v>0</v>
      </c>
      <c r="I58" s="216">
        <v>0</v>
      </c>
      <c r="J58" s="216">
        <v>0</v>
      </c>
      <c r="K58" s="216">
        <v>1.31</v>
      </c>
      <c r="L58" s="216">
        <v>4.04</v>
      </c>
      <c r="M58" s="216">
        <v>1.1299999999999999</v>
      </c>
      <c r="N58" s="216">
        <v>1.25</v>
      </c>
      <c r="O58" s="216">
        <v>1.4</v>
      </c>
      <c r="P58" s="216">
        <v>2.29</v>
      </c>
      <c r="Q58" s="216">
        <v>0.17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1.63</v>
      </c>
      <c r="AD58" s="216">
        <v>1.19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1.02</v>
      </c>
      <c r="H59" s="216">
        <v>0</v>
      </c>
      <c r="I59" s="216">
        <v>0</v>
      </c>
      <c r="J59" s="216">
        <v>0</v>
      </c>
      <c r="K59" s="216">
        <v>1.31</v>
      </c>
      <c r="L59" s="216">
        <v>4.0599999999999996</v>
      </c>
      <c r="M59" s="216">
        <v>1.1299999999999999</v>
      </c>
      <c r="N59" s="216">
        <v>1.25</v>
      </c>
      <c r="O59" s="216">
        <v>1.4</v>
      </c>
      <c r="P59" s="216">
        <v>2.29</v>
      </c>
      <c r="Q59" s="216">
        <v>0.17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1.28</v>
      </c>
      <c r="AD59" s="216">
        <v>1.19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19.7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1.02</v>
      </c>
      <c r="H60" s="216">
        <v>0</v>
      </c>
      <c r="I60" s="216">
        <v>0</v>
      </c>
      <c r="J60" s="216">
        <v>0</v>
      </c>
      <c r="K60" s="216">
        <v>1.31</v>
      </c>
      <c r="L60" s="216">
        <v>4.04</v>
      </c>
      <c r="M60" s="216">
        <v>1.1299999999999999</v>
      </c>
      <c r="N60" s="216">
        <v>1.25</v>
      </c>
      <c r="O60" s="216">
        <v>1.4</v>
      </c>
      <c r="P60" s="216">
        <v>2.29</v>
      </c>
      <c r="Q60" s="216">
        <v>0.17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1.28</v>
      </c>
      <c r="AD60" s="216">
        <v>1.19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19.7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1.02</v>
      </c>
      <c r="H61" s="216">
        <v>0</v>
      </c>
      <c r="I61" s="216">
        <v>0</v>
      </c>
      <c r="J61" s="216">
        <v>0</v>
      </c>
      <c r="K61" s="216">
        <v>1.31</v>
      </c>
      <c r="L61" s="216">
        <v>4.04</v>
      </c>
      <c r="M61" s="216">
        <v>1.1299999999999999</v>
      </c>
      <c r="N61" s="216">
        <v>1.25</v>
      </c>
      <c r="O61" s="216">
        <v>1.4</v>
      </c>
      <c r="P61" s="216">
        <v>2.29</v>
      </c>
      <c r="Q61" s="216">
        <v>0.18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1.63</v>
      </c>
      <c r="AD61" s="216">
        <v>1.19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19.7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1.02</v>
      </c>
      <c r="H62" s="216">
        <v>0</v>
      </c>
      <c r="I62" s="216">
        <v>0</v>
      </c>
      <c r="J62" s="216">
        <v>0</v>
      </c>
      <c r="K62" s="216">
        <v>1.31</v>
      </c>
      <c r="L62" s="216">
        <v>4.04</v>
      </c>
      <c r="M62" s="216">
        <v>1.1299999999999999</v>
      </c>
      <c r="N62" s="216">
        <v>1.25</v>
      </c>
      <c r="O62" s="216">
        <v>1.4</v>
      </c>
      <c r="P62" s="216">
        <v>2.29</v>
      </c>
      <c r="Q62" s="216">
        <v>0.18</v>
      </c>
      <c r="R62" s="216">
        <v>0.56000000000000005</v>
      </c>
      <c r="S62" s="216">
        <v>0.28999999999999998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1.63</v>
      </c>
      <c r="AD62" s="216">
        <v>1.19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19.7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1.02</v>
      </c>
      <c r="H63" s="216">
        <v>0</v>
      </c>
      <c r="I63" s="216">
        <v>0</v>
      </c>
      <c r="J63" s="216">
        <v>0</v>
      </c>
      <c r="K63" s="216">
        <v>1.3</v>
      </c>
      <c r="L63" s="216">
        <v>4.04</v>
      </c>
      <c r="M63" s="216">
        <v>1.1299999999999999</v>
      </c>
      <c r="N63" s="216">
        <v>1.25</v>
      </c>
      <c r="O63" s="216">
        <v>1.4</v>
      </c>
      <c r="P63" s="216">
        <v>2.29</v>
      </c>
      <c r="Q63" s="216">
        <v>0.18</v>
      </c>
      <c r="R63" s="216">
        <v>0.56000000000000005</v>
      </c>
      <c r="S63" s="216">
        <v>0.28999999999999998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1.63</v>
      </c>
      <c r="AD63" s="216">
        <v>1.19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19.7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1.02</v>
      </c>
      <c r="H64" s="216">
        <v>0</v>
      </c>
      <c r="I64" s="216">
        <v>0</v>
      </c>
      <c r="J64" s="216">
        <v>0</v>
      </c>
      <c r="K64" s="216">
        <v>1.3</v>
      </c>
      <c r="L64" s="216">
        <v>4.04</v>
      </c>
      <c r="M64" s="216">
        <v>1.1299999999999999</v>
      </c>
      <c r="N64" s="216">
        <v>1.25</v>
      </c>
      <c r="O64" s="216">
        <v>1.4</v>
      </c>
      <c r="P64" s="216">
        <v>2.29</v>
      </c>
      <c r="Q64" s="216">
        <v>0.18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1.63</v>
      </c>
      <c r="AD64" s="216">
        <v>1.19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19.7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1.02</v>
      </c>
      <c r="H65" s="216">
        <v>0</v>
      </c>
      <c r="I65" s="216">
        <v>0</v>
      </c>
      <c r="J65" s="216">
        <v>0</v>
      </c>
      <c r="K65" s="216">
        <v>1.29</v>
      </c>
      <c r="L65" s="216">
        <v>4.04</v>
      </c>
      <c r="M65" s="216">
        <v>1.1299999999999999</v>
      </c>
      <c r="N65" s="216">
        <v>1.25</v>
      </c>
      <c r="O65" s="216">
        <v>1.4</v>
      </c>
      <c r="P65" s="216">
        <v>2.29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1.48</v>
      </c>
      <c r="AD65" s="216">
        <v>1.19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19.7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1.02</v>
      </c>
      <c r="H66" s="216">
        <v>0</v>
      </c>
      <c r="I66" s="216">
        <v>0</v>
      </c>
      <c r="J66" s="216">
        <v>0</v>
      </c>
      <c r="K66" s="216">
        <v>1.26</v>
      </c>
      <c r="L66" s="216">
        <v>4.04</v>
      </c>
      <c r="M66" s="216">
        <v>1.1299999999999999</v>
      </c>
      <c r="N66" s="216">
        <v>1.25</v>
      </c>
      <c r="O66" s="216">
        <v>1.4</v>
      </c>
      <c r="P66" s="216">
        <v>2.29</v>
      </c>
      <c r="Q66" s="216">
        <v>0.17</v>
      </c>
      <c r="R66" s="216">
        <v>0.56000000000000005</v>
      </c>
      <c r="S66" s="216">
        <v>0.26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1.48</v>
      </c>
      <c r="AD66" s="216">
        <v>1.19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19.7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1.02</v>
      </c>
      <c r="H67" s="216">
        <v>0</v>
      </c>
      <c r="I67" s="216">
        <v>0</v>
      </c>
      <c r="J67" s="216">
        <v>0</v>
      </c>
      <c r="K67" s="216">
        <v>1.26</v>
      </c>
      <c r="L67" s="216">
        <v>4.04</v>
      </c>
      <c r="M67" s="216">
        <v>1.1299999999999999</v>
      </c>
      <c r="N67" s="216">
        <v>1.25</v>
      </c>
      <c r="O67" s="216">
        <v>1.4</v>
      </c>
      <c r="P67" s="216">
        <v>2.29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1.48</v>
      </c>
      <c r="AD67" s="216">
        <v>1.19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19.7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1.02</v>
      </c>
      <c r="H68" s="216">
        <v>0</v>
      </c>
      <c r="I68" s="216">
        <v>0</v>
      </c>
      <c r="J68" s="216">
        <v>0</v>
      </c>
      <c r="K68" s="216">
        <v>1.26</v>
      </c>
      <c r="L68" s="216">
        <v>4.04</v>
      </c>
      <c r="M68" s="216">
        <v>1.1299999999999999</v>
      </c>
      <c r="N68" s="216">
        <v>1.25</v>
      </c>
      <c r="O68" s="216">
        <v>1.4</v>
      </c>
      <c r="P68" s="216">
        <v>2.29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1.48</v>
      </c>
      <c r="AD68" s="216">
        <v>1.19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19.7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1.02</v>
      </c>
      <c r="H69" s="216">
        <v>0</v>
      </c>
      <c r="I69" s="216">
        <v>0</v>
      </c>
      <c r="J69" s="216">
        <v>0</v>
      </c>
      <c r="K69" s="216">
        <v>1.26</v>
      </c>
      <c r="L69" s="216">
        <v>4.04</v>
      </c>
      <c r="M69" s="216">
        <v>1.1299999999999999</v>
      </c>
      <c r="N69" s="216">
        <v>1.25</v>
      </c>
      <c r="O69" s="216">
        <v>1.4</v>
      </c>
      <c r="P69" s="216">
        <v>2.29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1.48</v>
      </c>
      <c r="AD69" s="216">
        <v>1.19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19.7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1.02</v>
      </c>
      <c r="H70" s="216">
        <v>0</v>
      </c>
      <c r="I70" s="216">
        <v>0</v>
      </c>
      <c r="J70" s="216">
        <v>0</v>
      </c>
      <c r="K70" s="216">
        <v>1.26</v>
      </c>
      <c r="L70" s="216">
        <v>4.04</v>
      </c>
      <c r="M70" s="216">
        <v>1.1299999999999999</v>
      </c>
      <c r="N70" s="216">
        <v>1.25</v>
      </c>
      <c r="O70" s="216">
        <v>1.4</v>
      </c>
      <c r="P70" s="216">
        <v>2.29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1.19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19.7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1.02</v>
      </c>
      <c r="H71" s="216">
        <v>0</v>
      </c>
      <c r="I71" s="216">
        <v>0</v>
      </c>
      <c r="J71" s="216">
        <v>0</v>
      </c>
      <c r="K71" s="216">
        <v>1.26</v>
      </c>
      <c r="L71" s="216">
        <v>4.04</v>
      </c>
      <c r="M71" s="216">
        <v>1.1299999999999999</v>
      </c>
      <c r="N71" s="216">
        <v>1.25</v>
      </c>
      <c r="O71" s="216">
        <v>1.4</v>
      </c>
      <c r="P71" s="216">
        <v>2.29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1.19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19.7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1.02</v>
      </c>
      <c r="H72" s="216">
        <v>0</v>
      </c>
      <c r="I72" s="216">
        <v>0</v>
      </c>
      <c r="J72" s="216">
        <v>0</v>
      </c>
      <c r="K72" s="216">
        <v>1.26</v>
      </c>
      <c r="L72" s="216">
        <v>4.04</v>
      </c>
      <c r="M72" s="216">
        <v>1.1299999999999999</v>
      </c>
      <c r="N72" s="216">
        <v>1.25</v>
      </c>
      <c r="O72" s="216">
        <v>1.4</v>
      </c>
      <c r="P72" s="216">
        <v>2.29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1.19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19.7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1.02</v>
      </c>
      <c r="H73" s="216">
        <v>0</v>
      </c>
      <c r="I73" s="216">
        <v>0</v>
      </c>
      <c r="J73" s="216">
        <v>0</v>
      </c>
      <c r="K73" s="216">
        <v>1.26</v>
      </c>
      <c r="L73" s="216">
        <v>4.04</v>
      </c>
      <c r="M73" s="216">
        <v>1.1299999999999999</v>
      </c>
      <c r="N73" s="216">
        <v>1.25</v>
      </c>
      <c r="O73" s="216">
        <v>1.4</v>
      </c>
      <c r="P73" s="216">
        <v>2.29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1.58</v>
      </c>
      <c r="AD73" s="216">
        <v>1.19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19.7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1.02</v>
      </c>
      <c r="H74" s="216">
        <v>0</v>
      </c>
      <c r="I74" s="216">
        <v>0</v>
      </c>
      <c r="J74" s="216">
        <v>0</v>
      </c>
      <c r="K74" s="216">
        <v>1.26</v>
      </c>
      <c r="L74" s="216">
        <v>4.04</v>
      </c>
      <c r="M74" s="216">
        <v>1.1299999999999999</v>
      </c>
      <c r="N74" s="216">
        <v>1.25</v>
      </c>
      <c r="O74" s="216">
        <v>1.4</v>
      </c>
      <c r="P74" s="216">
        <v>2.29</v>
      </c>
      <c r="Q74" s="216">
        <v>0.17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1.58</v>
      </c>
      <c r="AD74" s="216">
        <v>1.19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1.02</v>
      </c>
      <c r="H75" s="216">
        <v>0</v>
      </c>
      <c r="I75" s="216">
        <v>0</v>
      </c>
      <c r="J75" s="216">
        <v>0</v>
      </c>
      <c r="K75" s="216">
        <v>1.26</v>
      </c>
      <c r="L75" s="216">
        <v>4.04</v>
      </c>
      <c r="M75" s="216">
        <v>1.1299999999999999</v>
      </c>
      <c r="N75" s="216">
        <v>1.25</v>
      </c>
      <c r="O75" s="216">
        <v>1.4</v>
      </c>
      <c r="P75" s="216">
        <v>2.29</v>
      </c>
      <c r="Q75" s="216">
        <v>0.17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1.58</v>
      </c>
      <c r="AD75" s="216">
        <v>1.19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1.02</v>
      </c>
      <c r="H76" s="216">
        <v>0</v>
      </c>
      <c r="I76" s="216">
        <v>0</v>
      </c>
      <c r="J76" s="216">
        <v>0</v>
      </c>
      <c r="K76" s="216">
        <v>1.26</v>
      </c>
      <c r="L76" s="216">
        <v>4.04</v>
      </c>
      <c r="M76" s="216">
        <v>1.1299999999999999</v>
      </c>
      <c r="N76" s="216">
        <v>1.25</v>
      </c>
      <c r="O76" s="216">
        <v>1.4</v>
      </c>
      <c r="P76" s="216">
        <v>2.29</v>
      </c>
      <c r="Q76" s="216">
        <v>0.17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1.58</v>
      </c>
      <c r="AD76" s="216">
        <v>1.19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1.02</v>
      </c>
      <c r="H77" s="216">
        <v>0</v>
      </c>
      <c r="I77" s="216">
        <v>0</v>
      </c>
      <c r="J77" s="216">
        <v>0</v>
      </c>
      <c r="K77" s="216">
        <v>1.26</v>
      </c>
      <c r="L77" s="216">
        <v>4.04</v>
      </c>
      <c r="M77" s="216">
        <v>1.1299999999999999</v>
      </c>
      <c r="N77" s="216">
        <v>1.25</v>
      </c>
      <c r="O77" s="216">
        <v>1.4</v>
      </c>
      <c r="P77" s="216">
        <v>2.29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1.58</v>
      </c>
      <c r="AD77" s="216">
        <v>1.19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1.02</v>
      </c>
      <c r="H78" s="216">
        <v>0</v>
      </c>
      <c r="I78" s="216">
        <v>0</v>
      </c>
      <c r="J78" s="216">
        <v>0</v>
      </c>
      <c r="K78" s="216">
        <v>1.26</v>
      </c>
      <c r="L78" s="216">
        <v>4.04</v>
      </c>
      <c r="M78" s="216">
        <v>1.1299999999999999</v>
      </c>
      <c r="N78" s="216">
        <v>1.25</v>
      </c>
      <c r="O78" s="216">
        <v>1.4</v>
      </c>
      <c r="P78" s="216">
        <v>2.29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1.58</v>
      </c>
      <c r="AD78" s="216">
        <v>1.19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1.02</v>
      </c>
      <c r="H79" s="216">
        <v>0</v>
      </c>
      <c r="I79" s="216">
        <v>0</v>
      </c>
      <c r="J79" s="216">
        <v>0</v>
      </c>
      <c r="K79" s="216">
        <v>1.26</v>
      </c>
      <c r="L79" s="216">
        <v>4.04</v>
      </c>
      <c r="M79" s="216">
        <v>1.1299999999999999</v>
      </c>
      <c r="N79" s="216">
        <v>1.25</v>
      </c>
      <c r="O79" s="216">
        <v>1.4</v>
      </c>
      <c r="P79" s="216">
        <v>2.29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18</v>
      </c>
      <c r="AL79" s="216">
        <v>0</v>
      </c>
      <c r="AM79" s="216">
        <v>0</v>
      </c>
      <c r="AN79" s="216">
        <v>0</v>
      </c>
      <c r="AO79" s="216">
        <v>0</v>
      </c>
      <c r="AP79" s="216">
        <v>2.19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1.02</v>
      </c>
      <c r="H80" s="216">
        <v>0</v>
      </c>
      <c r="I80" s="216">
        <v>0</v>
      </c>
      <c r="J80" s="216">
        <v>0</v>
      </c>
      <c r="K80" s="216">
        <v>1.26</v>
      </c>
      <c r="L80" s="216">
        <v>4.04</v>
      </c>
      <c r="M80" s="216">
        <v>1.1299999999999999</v>
      </c>
      <c r="N80" s="216">
        <v>1.25</v>
      </c>
      <c r="O80" s="216">
        <v>1.4</v>
      </c>
      <c r="P80" s="216">
        <v>2.29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18</v>
      </c>
      <c r="AL80" s="216">
        <v>0</v>
      </c>
      <c r="AM80" s="216">
        <v>0</v>
      </c>
      <c r="AN80" s="216">
        <v>0</v>
      </c>
      <c r="AO80" s="216">
        <v>0</v>
      </c>
      <c r="AP80" s="216">
        <v>2.19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1.1200000000000001</v>
      </c>
      <c r="H81" s="216">
        <v>0</v>
      </c>
      <c r="I81" s="216">
        <v>0</v>
      </c>
      <c r="J81" s="216">
        <v>0</v>
      </c>
      <c r="K81" s="216">
        <v>1.26</v>
      </c>
      <c r="L81" s="216">
        <v>4.04</v>
      </c>
      <c r="M81" s="216">
        <v>1.1299999999999999</v>
      </c>
      <c r="N81" s="216">
        <v>1.25</v>
      </c>
      <c r="O81" s="216">
        <v>1.4</v>
      </c>
      <c r="P81" s="216">
        <v>2.29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18</v>
      </c>
      <c r="AL81" s="216">
        <v>0</v>
      </c>
      <c r="AM81" s="216">
        <v>0</v>
      </c>
      <c r="AN81" s="216">
        <v>0</v>
      </c>
      <c r="AO81" s="216">
        <v>0</v>
      </c>
      <c r="AP81" s="216">
        <v>2.19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1.1200000000000001</v>
      </c>
      <c r="H82" s="216">
        <v>0</v>
      </c>
      <c r="I82" s="216">
        <v>0</v>
      </c>
      <c r="J82" s="216">
        <v>0</v>
      </c>
      <c r="K82" s="216">
        <v>1.26</v>
      </c>
      <c r="L82" s="216">
        <v>4.04</v>
      </c>
      <c r="M82" s="216">
        <v>1.1299999999999999</v>
      </c>
      <c r="N82" s="216">
        <v>1.25</v>
      </c>
      <c r="O82" s="216">
        <v>1.4</v>
      </c>
      <c r="P82" s="216">
        <v>2.29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18</v>
      </c>
      <c r="AL82" s="216">
        <v>0</v>
      </c>
      <c r="AM82" s="216">
        <v>0</v>
      </c>
      <c r="AN82" s="216">
        <v>0</v>
      </c>
      <c r="AO82" s="216">
        <v>0</v>
      </c>
      <c r="AP82" s="216">
        <v>2.19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1.1200000000000001</v>
      </c>
      <c r="H83" s="216">
        <v>0</v>
      </c>
      <c r="I83" s="216">
        <v>0</v>
      </c>
      <c r="J83" s="216">
        <v>0</v>
      </c>
      <c r="K83" s="216">
        <v>1.26</v>
      </c>
      <c r="L83" s="216">
        <v>4.04</v>
      </c>
      <c r="M83" s="216">
        <v>1.1299999999999999</v>
      </c>
      <c r="N83" s="216">
        <v>1.25</v>
      </c>
      <c r="O83" s="216">
        <v>1.4</v>
      </c>
      <c r="P83" s="216">
        <v>2.29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18</v>
      </c>
      <c r="AL83" s="216">
        <v>0</v>
      </c>
      <c r="AM83" s="216">
        <v>0</v>
      </c>
      <c r="AN83" s="216">
        <v>0</v>
      </c>
      <c r="AO83" s="216">
        <v>0</v>
      </c>
      <c r="AP83" s="216">
        <v>10.6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1.1200000000000001</v>
      </c>
      <c r="H84" s="216">
        <v>0</v>
      </c>
      <c r="I84" s="216">
        <v>0</v>
      </c>
      <c r="J84" s="216">
        <v>0</v>
      </c>
      <c r="K84" s="216">
        <v>1.26</v>
      </c>
      <c r="L84" s="216">
        <v>4.04</v>
      </c>
      <c r="M84" s="216">
        <v>1.1299999999999999</v>
      </c>
      <c r="N84" s="216">
        <v>1.25</v>
      </c>
      <c r="O84" s="216">
        <v>1.4</v>
      </c>
      <c r="P84" s="216">
        <v>2.29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18</v>
      </c>
      <c r="AL84" s="216">
        <v>0</v>
      </c>
      <c r="AM84" s="216">
        <v>0</v>
      </c>
      <c r="AN84" s="216">
        <v>0</v>
      </c>
      <c r="AO84" s="216">
        <v>0</v>
      </c>
      <c r="AP84" s="216">
        <v>10.6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1.1200000000000001</v>
      </c>
      <c r="H85" s="216">
        <v>0</v>
      </c>
      <c r="I85" s="216">
        <v>0</v>
      </c>
      <c r="J85" s="216">
        <v>0</v>
      </c>
      <c r="K85" s="216">
        <v>1.26</v>
      </c>
      <c r="L85" s="216">
        <v>4.04</v>
      </c>
      <c r="M85" s="216">
        <v>1.1299999999999999</v>
      </c>
      <c r="N85" s="216">
        <v>1.25</v>
      </c>
      <c r="O85" s="216">
        <v>1.4</v>
      </c>
      <c r="P85" s="216">
        <v>2.29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18</v>
      </c>
      <c r="AL85" s="216">
        <v>0</v>
      </c>
      <c r="AM85" s="216">
        <v>0</v>
      </c>
      <c r="AN85" s="216">
        <v>0</v>
      </c>
      <c r="AO85" s="216">
        <v>0</v>
      </c>
      <c r="AP85" s="216">
        <v>5.79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1.1200000000000001</v>
      </c>
      <c r="H86" s="216">
        <v>0</v>
      </c>
      <c r="I86" s="216">
        <v>0</v>
      </c>
      <c r="J86" s="216">
        <v>0</v>
      </c>
      <c r="K86" s="216">
        <v>1.26</v>
      </c>
      <c r="L86" s="216">
        <v>4.04</v>
      </c>
      <c r="M86" s="216">
        <v>1.1299999999999999</v>
      </c>
      <c r="N86" s="216">
        <v>1.25</v>
      </c>
      <c r="O86" s="216">
        <v>1.4</v>
      </c>
      <c r="P86" s="216">
        <v>2.29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18</v>
      </c>
      <c r="AL86" s="216">
        <v>0</v>
      </c>
      <c r="AM86" s="216">
        <v>0</v>
      </c>
      <c r="AN86" s="216">
        <v>0</v>
      </c>
      <c r="AO86" s="216">
        <v>0</v>
      </c>
      <c r="AP86" s="216">
        <v>5.79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1.17</v>
      </c>
      <c r="H87" s="216">
        <v>0</v>
      </c>
      <c r="I87" s="216">
        <v>0</v>
      </c>
      <c r="J87" s="216">
        <v>0</v>
      </c>
      <c r="K87" s="216">
        <v>1.26</v>
      </c>
      <c r="L87" s="216">
        <v>4.04</v>
      </c>
      <c r="M87" s="216">
        <v>1.1299999999999999</v>
      </c>
      <c r="N87" s="216">
        <v>1.25</v>
      </c>
      <c r="O87" s="216">
        <v>1.4</v>
      </c>
      <c r="P87" s="216">
        <v>2.29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1.63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17.72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1.17</v>
      </c>
      <c r="H88" s="216">
        <v>0</v>
      </c>
      <c r="I88" s="216">
        <v>0</v>
      </c>
      <c r="J88" s="216">
        <v>0</v>
      </c>
      <c r="K88" s="216">
        <v>1.26</v>
      </c>
      <c r="L88" s="216">
        <v>4.04</v>
      </c>
      <c r="M88" s="216">
        <v>1.1299999999999999</v>
      </c>
      <c r="N88" s="216">
        <v>1.25</v>
      </c>
      <c r="O88" s="216">
        <v>1.4</v>
      </c>
      <c r="P88" s="216">
        <v>2.29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0.93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17.72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1.17</v>
      </c>
      <c r="H89" s="216">
        <v>0</v>
      </c>
      <c r="I89" s="216">
        <v>0</v>
      </c>
      <c r="J89" s="216">
        <v>0</v>
      </c>
      <c r="K89" s="216">
        <v>1.26</v>
      </c>
      <c r="L89" s="216">
        <v>4.04</v>
      </c>
      <c r="M89" s="216">
        <v>1.1299999999999999</v>
      </c>
      <c r="N89" s="216">
        <v>1.25</v>
      </c>
      <c r="O89" s="216">
        <v>1.4</v>
      </c>
      <c r="P89" s="216">
        <v>2.29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0.93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17.72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1.17</v>
      </c>
      <c r="H90" s="216">
        <v>0</v>
      </c>
      <c r="I90" s="216">
        <v>0</v>
      </c>
      <c r="J90" s="216">
        <v>0</v>
      </c>
      <c r="K90" s="216">
        <v>1.26</v>
      </c>
      <c r="L90" s="216">
        <v>4.04</v>
      </c>
      <c r="M90" s="216">
        <v>1.1299999999999999</v>
      </c>
      <c r="N90" s="216">
        <v>1.25</v>
      </c>
      <c r="O90" s="216">
        <v>1.4</v>
      </c>
      <c r="P90" s="216">
        <v>2.29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0.93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17.72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1.17</v>
      </c>
      <c r="H91" s="216">
        <v>0</v>
      </c>
      <c r="I91" s="216">
        <v>0</v>
      </c>
      <c r="J91" s="216">
        <v>0</v>
      </c>
      <c r="K91" s="216">
        <v>1.26</v>
      </c>
      <c r="L91" s="216">
        <v>4.04</v>
      </c>
      <c r="M91" s="216">
        <v>1.1299999999999999</v>
      </c>
      <c r="N91" s="216">
        <v>1.25</v>
      </c>
      <c r="O91" s="216">
        <v>1.4</v>
      </c>
      <c r="P91" s="216">
        <v>2.29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0.93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17.72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1.17</v>
      </c>
      <c r="H92" s="216">
        <v>0</v>
      </c>
      <c r="I92" s="216">
        <v>0</v>
      </c>
      <c r="J92" s="216">
        <v>0</v>
      </c>
      <c r="K92" s="216">
        <v>1.26</v>
      </c>
      <c r="L92" s="216">
        <v>4.04</v>
      </c>
      <c r="M92" s="216">
        <v>1.1299999999999999</v>
      </c>
      <c r="N92" s="216">
        <v>1.25</v>
      </c>
      <c r="O92" s="216">
        <v>1.4</v>
      </c>
      <c r="P92" s="216">
        <v>2.29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0.93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17.72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1.17</v>
      </c>
      <c r="H93" s="216">
        <v>0</v>
      </c>
      <c r="I93" s="216">
        <v>0</v>
      </c>
      <c r="J93" s="216">
        <v>0</v>
      </c>
      <c r="K93" s="216">
        <v>1.26</v>
      </c>
      <c r="L93" s="216">
        <v>4.04</v>
      </c>
      <c r="M93" s="216">
        <v>1.1299999999999999</v>
      </c>
      <c r="N93" s="216">
        <v>1.25</v>
      </c>
      <c r="O93" s="216">
        <v>1.4</v>
      </c>
      <c r="P93" s="216">
        <v>2.29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0.93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17.72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1.17</v>
      </c>
      <c r="H94" s="216">
        <v>0</v>
      </c>
      <c r="I94" s="216">
        <v>0</v>
      </c>
      <c r="J94" s="216">
        <v>0</v>
      </c>
      <c r="K94" s="216">
        <v>1.26</v>
      </c>
      <c r="L94" s="216">
        <v>4.04</v>
      </c>
      <c r="M94" s="216">
        <v>1.1299999999999999</v>
      </c>
      <c r="N94" s="216">
        <v>1.25</v>
      </c>
      <c r="O94" s="216">
        <v>1.4</v>
      </c>
      <c r="P94" s="216">
        <v>2.29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0.93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17.72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1.17</v>
      </c>
      <c r="H95" s="216">
        <v>0</v>
      </c>
      <c r="I95" s="216">
        <v>0</v>
      </c>
      <c r="J95" s="216">
        <v>0</v>
      </c>
      <c r="K95" s="216">
        <v>1.26</v>
      </c>
      <c r="L95" s="216">
        <v>4.04</v>
      </c>
      <c r="M95" s="216">
        <v>1.1299999999999999</v>
      </c>
      <c r="N95" s="216">
        <v>1.25</v>
      </c>
      <c r="O95" s="216">
        <v>1.4</v>
      </c>
      <c r="P95" s="216">
        <v>2.29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0.93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17.72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1.17</v>
      </c>
      <c r="H96" s="216">
        <v>0</v>
      </c>
      <c r="I96" s="216">
        <v>0</v>
      </c>
      <c r="J96" s="216">
        <v>0</v>
      </c>
      <c r="K96" s="216">
        <v>1.26</v>
      </c>
      <c r="L96" s="216">
        <v>4.04</v>
      </c>
      <c r="M96" s="216">
        <v>1.1299999999999999</v>
      </c>
      <c r="N96" s="216">
        <v>1.25</v>
      </c>
      <c r="O96" s="216">
        <v>1.4</v>
      </c>
      <c r="P96" s="216">
        <v>2.29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0.93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17.72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1.17</v>
      </c>
      <c r="H97" s="216">
        <v>0</v>
      </c>
      <c r="I97" s="216">
        <v>0</v>
      </c>
      <c r="J97" s="216">
        <v>0</v>
      </c>
      <c r="K97" s="216">
        <v>1.26</v>
      </c>
      <c r="L97" s="216">
        <v>4.04</v>
      </c>
      <c r="M97" s="216">
        <v>1.1299999999999999</v>
      </c>
      <c r="N97" s="216">
        <v>1.25</v>
      </c>
      <c r="O97" s="216">
        <v>1.4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0.93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17.72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1.17</v>
      </c>
      <c r="H98" s="216">
        <v>0</v>
      </c>
      <c r="I98" s="216">
        <v>0</v>
      </c>
      <c r="J98" s="216">
        <v>0</v>
      </c>
      <c r="K98" s="216">
        <v>1.26</v>
      </c>
      <c r="L98" s="216">
        <v>4.04</v>
      </c>
      <c r="M98" s="216">
        <v>1.1299999999999999</v>
      </c>
      <c r="N98" s="216">
        <v>1.25</v>
      </c>
      <c r="O98" s="216">
        <v>1.4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0.93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17.72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1.9527500000000017E-2</v>
      </c>
      <c r="H99">
        <f t="shared" si="0"/>
        <v>0</v>
      </c>
      <c r="I99">
        <f t="shared" si="0"/>
        <v>1.8465000000000002E-2</v>
      </c>
      <c r="J99">
        <f t="shared" si="0"/>
        <v>0</v>
      </c>
      <c r="K99">
        <f t="shared" si="0"/>
        <v>3.0617500000000051E-2</v>
      </c>
      <c r="L99">
        <f t="shared" si="0"/>
        <v>9.7025000000000167E-2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5.495999999999996E-2</v>
      </c>
      <c r="Q99">
        <f t="shared" si="0"/>
        <v>4.1249999999999993E-3</v>
      </c>
      <c r="R99">
        <f t="shared" si="0"/>
        <v>1.3432500000000016E-2</v>
      </c>
      <c r="S99">
        <f t="shared" si="0"/>
        <v>6.7650000000000054E-3</v>
      </c>
      <c r="T99">
        <f t="shared" si="0"/>
        <v>1.6559999999999978E-2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3.8537500000000016E-2</v>
      </c>
      <c r="AD99">
        <f t="shared" si="0"/>
        <v>1.0352499999999999E-2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0.44848250000000028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1.0385E-2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0.55000000000000004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0.55000000000000004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0.55000000000000004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0.55000000000000004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2.64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2.64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1.44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1.44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4.92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4.92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4.92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4.92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4.92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4.92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4.92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4.92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4.92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4.92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4.92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4.92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0.11976000000000005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2.5899999999999999E-3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34.76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320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34.76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320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34.76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320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34.76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320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34.76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313.82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34.76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313.82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34.76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313.82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34.76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313.82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34.76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281.82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34.76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281.82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34.76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281.82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34.76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281.82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34.76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281.82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34.76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281.82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34.76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34.76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34.76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34.76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34.76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34.76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34.76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34.76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34.76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34.76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34.76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34.76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34.76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34.76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34.76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34.799999999999997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34.799999999999997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34.76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34.76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34.76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34.76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34.76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34.76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34.76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34.76</v>
      </c>
      <c r="D43" s="26">
        <v>28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34.76</v>
      </c>
      <c r="D44" s="26">
        <v>28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34.76</v>
      </c>
      <c r="D45" s="26">
        <v>28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34.76</v>
      </c>
      <c r="D46" s="26">
        <v>28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34.76</v>
      </c>
      <c r="D47" s="26">
        <v>28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34.76</v>
      </c>
      <c r="D48" s="26">
        <v>24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34.76</v>
      </c>
      <c r="D49" s="26">
        <v>24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33</v>
      </c>
      <c r="D50" s="26">
        <v>24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</v>
      </c>
      <c r="D51" s="26">
        <v>24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</v>
      </c>
      <c r="D52" s="26">
        <v>24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</v>
      </c>
      <c r="D53" s="26">
        <v>24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</v>
      </c>
      <c r="D54" s="26">
        <v>24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32.630000000000003</v>
      </c>
      <c r="D57" s="26">
        <v>23.73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32.630000000000003</v>
      </c>
      <c r="D58" s="26">
        <v>23.73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33</v>
      </c>
      <c r="D59" s="26">
        <v>24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33</v>
      </c>
      <c r="D60" s="26">
        <v>24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33</v>
      </c>
      <c r="D61" s="26">
        <v>24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33</v>
      </c>
      <c r="D62" s="26">
        <v>24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33</v>
      </c>
      <c r="D63" s="26">
        <v>24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33</v>
      </c>
      <c r="D64" s="26">
        <v>24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30</v>
      </c>
      <c r="D65" s="26">
        <v>24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30</v>
      </c>
      <c r="D66" s="26">
        <v>24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30</v>
      </c>
      <c r="D67" s="26">
        <v>24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30</v>
      </c>
      <c r="D68" s="26">
        <v>24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30</v>
      </c>
      <c r="D69" s="26">
        <v>24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</v>
      </c>
      <c r="D70" s="26">
        <v>24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</v>
      </c>
      <c r="D71" s="26">
        <v>24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</v>
      </c>
      <c r="D72" s="26">
        <v>24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</v>
      </c>
      <c r="D73" s="26">
        <v>24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32</v>
      </c>
      <c r="D74" s="26">
        <v>24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32</v>
      </c>
      <c r="D75" s="26">
        <v>24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32</v>
      </c>
      <c r="D76" s="26">
        <v>24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273.73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</v>
      </c>
      <c r="D77" s="26">
        <v>24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273.73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32</v>
      </c>
      <c r="D78" s="26">
        <v>24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273.73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34.72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297.73</v>
      </c>
      <c r="L79" s="216">
        <v>0</v>
      </c>
      <c r="M79" s="216">
        <v>0</v>
      </c>
      <c r="N79" s="216">
        <v>0</v>
      </c>
      <c r="O79" s="216">
        <v>0</v>
      </c>
      <c r="P79" s="216">
        <v>30</v>
      </c>
    </row>
    <row r="80" spans="1:16">
      <c r="A80" t="s">
        <v>122</v>
      </c>
      <c r="C80" s="26">
        <v>34.72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297.73</v>
      </c>
      <c r="L80" s="216">
        <v>0</v>
      </c>
      <c r="M80" s="216">
        <v>0</v>
      </c>
      <c r="N80" s="216">
        <v>0</v>
      </c>
      <c r="O80" s="216">
        <v>0</v>
      </c>
      <c r="P80" s="216">
        <v>30</v>
      </c>
    </row>
    <row r="81" spans="1:16">
      <c r="A81" t="s">
        <v>123</v>
      </c>
      <c r="C81" s="26">
        <v>34.72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297.73</v>
      </c>
      <c r="L81" s="216">
        <v>0</v>
      </c>
      <c r="M81" s="216">
        <v>0</v>
      </c>
      <c r="N81" s="216">
        <v>0</v>
      </c>
      <c r="O81" s="216">
        <v>0</v>
      </c>
      <c r="P81" s="216">
        <v>30</v>
      </c>
    </row>
    <row r="82" spans="1:16">
      <c r="A82" t="s">
        <v>124</v>
      </c>
      <c r="C82" s="26">
        <v>34.72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297.73</v>
      </c>
      <c r="L82" s="216">
        <v>0</v>
      </c>
      <c r="M82" s="216">
        <v>0</v>
      </c>
      <c r="N82" s="216">
        <v>0</v>
      </c>
      <c r="O82" s="216">
        <v>0</v>
      </c>
      <c r="P82" s="216">
        <v>30</v>
      </c>
    </row>
    <row r="83" spans="1:16">
      <c r="A83" t="s">
        <v>125</v>
      </c>
      <c r="C83" s="26">
        <v>34.72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297.73</v>
      </c>
      <c r="L83" s="216">
        <v>0</v>
      </c>
      <c r="M83" s="216">
        <v>0</v>
      </c>
      <c r="N83" s="216">
        <v>0</v>
      </c>
      <c r="O83" s="216">
        <v>0</v>
      </c>
      <c r="P83" s="216">
        <v>130</v>
      </c>
    </row>
    <row r="84" spans="1:16">
      <c r="A84" t="s">
        <v>126</v>
      </c>
      <c r="C84" s="26">
        <v>34.72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297.73</v>
      </c>
      <c r="L84" s="216">
        <v>0</v>
      </c>
      <c r="M84" s="216">
        <v>0</v>
      </c>
      <c r="N84" s="216">
        <v>0</v>
      </c>
      <c r="O84" s="216">
        <v>0</v>
      </c>
      <c r="P84" s="216">
        <v>130</v>
      </c>
    </row>
    <row r="85" spans="1:16">
      <c r="A85" t="s">
        <v>127</v>
      </c>
      <c r="C85" s="26">
        <v>34.72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297.73</v>
      </c>
      <c r="L85" s="216">
        <v>0</v>
      </c>
      <c r="M85" s="216">
        <v>0</v>
      </c>
      <c r="N85" s="216">
        <v>0</v>
      </c>
      <c r="O85" s="216">
        <v>0</v>
      </c>
      <c r="P85" s="216">
        <v>130</v>
      </c>
    </row>
    <row r="86" spans="1:16">
      <c r="A86" t="s">
        <v>128</v>
      </c>
      <c r="C86" s="26">
        <v>34.72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297.73</v>
      </c>
      <c r="L86" s="216">
        <v>0</v>
      </c>
      <c r="M86" s="216">
        <v>0</v>
      </c>
      <c r="N86" s="216">
        <v>0</v>
      </c>
      <c r="O86" s="216">
        <v>0</v>
      </c>
      <c r="P86" s="216">
        <v>130</v>
      </c>
    </row>
    <row r="87" spans="1:16">
      <c r="A87" t="s">
        <v>129</v>
      </c>
      <c r="C87" s="26">
        <v>32.99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315</v>
      </c>
      <c r="L87" s="216">
        <v>0</v>
      </c>
      <c r="M87" s="216">
        <v>0</v>
      </c>
      <c r="N87" s="216">
        <v>0</v>
      </c>
      <c r="O87" s="216">
        <v>0</v>
      </c>
      <c r="P87" s="216">
        <v>145.03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315</v>
      </c>
      <c r="L88" s="216">
        <v>0</v>
      </c>
      <c r="M88" s="216">
        <v>0</v>
      </c>
      <c r="N88" s="216">
        <v>0</v>
      </c>
      <c r="O88" s="216">
        <v>0</v>
      </c>
      <c r="P88" s="216">
        <v>145.03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315</v>
      </c>
      <c r="L89" s="216">
        <v>0</v>
      </c>
      <c r="M89" s="216">
        <v>0</v>
      </c>
      <c r="N89" s="216">
        <v>0</v>
      </c>
      <c r="O89" s="216">
        <v>0</v>
      </c>
      <c r="P89" s="216">
        <v>155.03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315</v>
      </c>
      <c r="L90" s="216">
        <v>0</v>
      </c>
      <c r="M90" s="216">
        <v>0</v>
      </c>
      <c r="N90" s="216">
        <v>0</v>
      </c>
      <c r="O90" s="216">
        <v>0</v>
      </c>
      <c r="P90" s="216">
        <v>160.03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315</v>
      </c>
      <c r="L91" s="216">
        <v>0</v>
      </c>
      <c r="M91" s="216">
        <v>0</v>
      </c>
      <c r="N91" s="216">
        <v>0</v>
      </c>
      <c r="O91" s="216">
        <v>0</v>
      </c>
      <c r="P91" s="216">
        <v>162.03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315</v>
      </c>
      <c r="L92" s="216">
        <v>0</v>
      </c>
      <c r="M92" s="216">
        <v>0</v>
      </c>
      <c r="N92" s="216">
        <v>0</v>
      </c>
      <c r="O92" s="216">
        <v>0</v>
      </c>
      <c r="P92" s="216">
        <v>169.03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315</v>
      </c>
      <c r="L93" s="216">
        <v>0</v>
      </c>
      <c r="M93" s="216">
        <v>0</v>
      </c>
      <c r="N93" s="216">
        <v>0</v>
      </c>
      <c r="O93" s="216">
        <v>0</v>
      </c>
      <c r="P93" s="216">
        <v>183.03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315</v>
      </c>
      <c r="L94" s="216">
        <v>0</v>
      </c>
      <c r="M94" s="216">
        <v>0</v>
      </c>
      <c r="N94" s="216">
        <v>0</v>
      </c>
      <c r="O94" s="216">
        <v>0</v>
      </c>
      <c r="P94" s="216">
        <v>215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315</v>
      </c>
      <c r="L95" s="216">
        <v>0</v>
      </c>
      <c r="M95" s="216">
        <v>0</v>
      </c>
      <c r="N95" s="216">
        <v>0</v>
      </c>
      <c r="O95" s="216">
        <v>0</v>
      </c>
      <c r="P95" s="216">
        <v>215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315</v>
      </c>
      <c r="L96" s="216">
        <v>0</v>
      </c>
      <c r="M96" s="216">
        <v>0</v>
      </c>
      <c r="N96" s="216">
        <v>0</v>
      </c>
      <c r="O96" s="216">
        <v>0</v>
      </c>
      <c r="P96" s="216">
        <v>215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315</v>
      </c>
      <c r="L97" s="216">
        <v>0</v>
      </c>
      <c r="M97" s="216">
        <v>0</v>
      </c>
      <c r="N97" s="216">
        <v>0</v>
      </c>
      <c r="O97" s="216">
        <v>0</v>
      </c>
      <c r="P97" s="216">
        <v>215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315</v>
      </c>
      <c r="L98" s="216">
        <v>0</v>
      </c>
      <c r="M98" s="216">
        <v>0</v>
      </c>
      <c r="N98" s="216">
        <v>0</v>
      </c>
      <c r="O98" s="216">
        <v>0</v>
      </c>
      <c r="P98" s="216">
        <v>215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0.81107249999999953</v>
      </c>
      <c r="D99" s="156">
        <f t="shared" si="0"/>
        <v>0.20886500000000002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6.7848074999999985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0.70855250000000003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20.309999999999999</v>
      </c>
      <c r="D3" s="216">
        <v>2.98</v>
      </c>
      <c r="E3" s="216">
        <v>0</v>
      </c>
      <c r="F3" s="216">
        <v>37.03</v>
      </c>
      <c r="G3" s="216">
        <v>0.92</v>
      </c>
      <c r="H3" s="216">
        <v>0</v>
      </c>
      <c r="I3" s="216">
        <v>44.16</v>
      </c>
      <c r="J3" s="216">
        <v>1.86</v>
      </c>
      <c r="K3" s="216">
        <v>19.12</v>
      </c>
      <c r="L3" s="216">
        <v>0.71</v>
      </c>
      <c r="M3" s="216">
        <v>2.4700000000000002</v>
      </c>
      <c r="N3" s="216">
        <v>2.04</v>
      </c>
      <c r="O3" s="216">
        <v>2.85</v>
      </c>
      <c r="P3" s="216">
        <v>1.23</v>
      </c>
      <c r="Q3" s="216">
        <v>0.36</v>
      </c>
      <c r="R3" s="216">
        <v>0.74</v>
      </c>
      <c r="S3" s="216">
        <v>0.45</v>
      </c>
      <c r="T3" s="216">
        <v>0.06</v>
      </c>
      <c r="U3" s="216">
        <v>1.92</v>
      </c>
      <c r="V3" s="216">
        <v>2.52</v>
      </c>
      <c r="W3" s="216">
        <v>0.56999999999999995</v>
      </c>
      <c r="X3" s="216">
        <v>2.41</v>
      </c>
      <c r="Y3" s="216">
        <v>0</v>
      </c>
      <c r="Z3" s="216">
        <v>2.27</v>
      </c>
      <c r="AA3" s="216">
        <v>1.29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-6.18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20.309999999999999</v>
      </c>
      <c r="D4" s="216">
        <v>2.98</v>
      </c>
      <c r="E4" s="216">
        <v>0</v>
      </c>
      <c r="F4" s="216">
        <v>36.729999999999997</v>
      </c>
      <c r="G4" s="216">
        <v>1.22</v>
      </c>
      <c r="H4" s="216">
        <v>0</v>
      </c>
      <c r="I4" s="216">
        <v>44.16</v>
      </c>
      <c r="J4" s="216">
        <v>1.86</v>
      </c>
      <c r="K4" s="216">
        <v>19.12</v>
      </c>
      <c r="L4" s="216">
        <v>0.71</v>
      </c>
      <c r="M4" s="216">
        <v>2.4700000000000002</v>
      </c>
      <c r="N4" s="216">
        <v>2.04</v>
      </c>
      <c r="O4" s="216">
        <v>2.85</v>
      </c>
      <c r="P4" s="216">
        <v>1.23</v>
      </c>
      <c r="Q4" s="216">
        <v>0.36</v>
      </c>
      <c r="R4" s="216">
        <v>0.74</v>
      </c>
      <c r="S4" s="216">
        <v>0.45</v>
      </c>
      <c r="T4" s="216">
        <v>0.06</v>
      </c>
      <c r="U4" s="216">
        <v>1.92</v>
      </c>
      <c r="V4" s="216">
        <v>2.52</v>
      </c>
      <c r="W4" s="216">
        <v>0.56999999999999995</v>
      </c>
      <c r="X4" s="216">
        <v>2.41</v>
      </c>
      <c r="Y4" s="216">
        <v>0</v>
      </c>
      <c r="Z4" s="216">
        <v>2.27</v>
      </c>
      <c r="AA4" s="216">
        <v>1.29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-6.18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20.309999999999999</v>
      </c>
      <c r="D5" s="216">
        <v>2.98</v>
      </c>
      <c r="E5" s="216">
        <v>0</v>
      </c>
      <c r="F5" s="216">
        <v>36.729999999999997</v>
      </c>
      <c r="G5" s="216">
        <v>1.22</v>
      </c>
      <c r="H5" s="216">
        <v>0</v>
      </c>
      <c r="I5" s="216">
        <v>44.16</v>
      </c>
      <c r="J5" s="216">
        <v>1.86</v>
      </c>
      <c r="K5" s="216">
        <v>19.12</v>
      </c>
      <c r="L5" s="216">
        <v>0.71</v>
      </c>
      <c r="M5" s="216">
        <v>2.4700000000000002</v>
      </c>
      <c r="N5" s="216">
        <v>2.04</v>
      </c>
      <c r="O5" s="216">
        <v>2.85</v>
      </c>
      <c r="P5" s="216">
        <v>1.23</v>
      </c>
      <c r="Q5" s="216">
        <v>0.36</v>
      </c>
      <c r="R5" s="216">
        <v>0.74</v>
      </c>
      <c r="S5" s="216">
        <v>0.45</v>
      </c>
      <c r="T5" s="216">
        <v>0.06</v>
      </c>
      <c r="U5" s="216">
        <v>1.92</v>
      </c>
      <c r="V5" s="216">
        <v>2.52</v>
      </c>
      <c r="W5" s="216">
        <v>0.54</v>
      </c>
      <c r="X5" s="216">
        <v>2.41</v>
      </c>
      <c r="Y5" s="216">
        <v>0</v>
      </c>
      <c r="Z5" s="216">
        <v>2.27</v>
      </c>
      <c r="AA5" s="216">
        <v>1.29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-6.18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20.309999999999999</v>
      </c>
      <c r="D6" s="216">
        <v>2.98</v>
      </c>
      <c r="E6" s="216">
        <v>0</v>
      </c>
      <c r="F6" s="216">
        <v>36.729999999999997</v>
      </c>
      <c r="G6" s="216">
        <v>1.22</v>
      </c>
      <c r="H6" s="216">
        <v>0</v>
      </c>
      <c r="I6" s="216">
        <v>44.16</v>
      </c>
      <c r="J6" s="216">
        <v>1.86</v>
      </c>
      <c r="K6" s="216">
        <v>19.12</v>
      </c>
      <c r="L6" s="216">
        <v>0.71</v>
      </c>
      <c r="M6" s="216">
        <v>2.4700000000000002</v>
      </c>
      <c r="N6" s="216">
        <v>2.04</v>
      </c>
      <c r="O6" s="216">
        <v>2.85</v>
      </c>
      <c r="P6" s="216">
        <v>1.23</v>
      </c>
      <c r="Q6" s="216">
        <v>0.36</v>
      </c>
      <c r="R6" s="216">
        <v>0.74</v>
      </c>
      <c r="S6" s="216">
        <v>0.45</v>
      </c>
      <c r="T6" s="216">
        <v>0.06</v>
      </c>
      <c r="U6" s="216">
        <v>1.92</v>
      </c>
      <c r="V6" s="216">
        <v>2.52</v>
      </c>
      <c r="W6" s="216">
        <v>0.54</v>
      </c>
      <c r="X6" s="216">
        <v>2.41</v>
      </c>
      <c r="Y6" s="216">
        <v>0</v>
      </c>
      <c r="Z6" s="216">
        <v>2.27</v>
      </c>
      <c r="AA6" s="216">
        <v>1.29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-6.18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20.309999999999999</v>
      </c>
      <c r="D7" s="216">
        <v>2.98</v>
      </c>
      <c r="E7" s="216">
        <v>0</v>
      </c>
      <c r="F7" s="216">
        <v>36.729999999999997</v>
      </c>
      <c r="G7" s="216">
        <v>1.22</v>
      </c>
      <c r="H7" s="216">
        <v>0</v>
      </c>
      <c r="I7" s="216">
        <v>43.54</v>
      </c>
      <c r="J7" s="216">
        <v>2.4900000000000002</v>
      </c>
      <c r="K7" s="216">
        <v>19.12</v>
      </c>
      <c r="L7" s="216">
        <v>0.71</v>
      </c>
      <c r="M7" s="216">
        <v>2.4700000000000002</v>
      </c>
      <c r="N7" s="216">
        <v>2.04</v>
      </c>
      <c r="O7" s="216">
        <v>2.85</v>
      </c>
      <c r="P7" s="216">
        <v>1.23</v>
      </c>
      <c r="Q7" s="216">
        <v>0.36</v>
      </c>
      <c r="R7" s="216">
        <v>0.74</v>
      </c>
      <c r="S7" s="216">
        <v>0.45</v>
      </c>
      <c r="T7" s="216">
        <v>0.06</v>
      </c>
      <c r="U7" s="216">
        <v>1.92</v>
      </c>
      <c r="V7" s="216">
        <v>3.07</v>
      </c>
      <c r="W7" s="216">
        <v>0.54</v>
      </c>
      <c r="X7" s="216">
        <v>2.41</v>
      </c>
      <c r="Y7" s="216">
        <v>0</v>
      </c>
      <c r="Z7" s="216">
        <v>2.27</v>
      </c>
      <c r="AA7" s="216">
        <v>1.29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20.309999999999999</v>
      </c>
      <c r="D8" s="216">
        <v>2.98</v>
      </c>
      <c r="E8" s="216">
        <v>0</v>
      </c>
      <c r="F8" s="216">
        <v>36.729999999999997</v>
      </c>
      <c r="G8" s="216">
        <v>1.22</v>
      </c>
      <c r="H8" s="216">
        <v>0</v>
      </c>
      <c r="I8" s="216">
        <v>43.54</v>
      </c>
      <c r="J8" s="216">
        <v>2.4900000000000002</v>
      </c>
      <c r="K8" s="216">
        <v>19.12</v>
      </c>
      <c r="L8" s="216">
        <v>0.71</v>
      </c>
      <c r="M8" s="216">
        <v>2.4700000000000002</v>
      </c>
      <c r="N8" s="216">
        <v>2.04</v>
      </c>
      <c r="O8" s="216">
        <v>2.85</v>
      </c>
      <c r="P8" s="216">
        <v>1.23</v>
      </c>
      <c r="Q8" s="216">
        <v>0.36</v>
      </c>
      <c r="R8" s="216">
        <v>0.74</v>
      </c>
      <c r="S8" s="216">
        <v>0.45</v>
      </c>
      <c r="T8" s="216">
        <v>0.06</v>
      </c>
      <c r="U8" s="216">
        <v>1.92</v>
      </c>
      <c r="V8" s="216">
        <v>3.07</v>
      </c>
      <c r="W8" s="216">
        <v>0.54</v>
      </c>
      <c r="X8" s="216">
        <v>2.41</v>
      </c>
      <c r="Y8" s="216">
        <v>0</v>
      </c>
      <c r="Z8" s="216">
        <v>2.27</v>
      </c>
      <c r="AA8" s="216">
        <v>1.29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20.309999999999999</v>
      </c>
      <c r="D9" s="216">
        <v>2.98</v>
      </c>
      <c r="E9" s="216">
        <v>0</v>
      </c>
      <c r="F9" s="216">
        <v>36.729999999999997</v>
      </c>
      <c r="G9" s="216">
        <v>1.22</v>
      </c>
      <c r="H9" s="216">
        <v>0</v>
      </c>
      <c r="I9" s="216">
        <v>43.54</v>
      </c>
      <c r="J9" s="216">
        <v>2.4900000000000002</v>
      </c>
      <c r="K9" s="216">
        <v>19.12</v>
      </c>
      <c r="L9" s="216">
        <v>0.71</v>
      </c>
      <c r="M9" s="216">
        <v>2.4700000000000002</v>
      </c>
      <c r="N9" s="216">
        <v>2.04</v>
      </c>
      <c r="O9" s="216">
        <v>2.85</v>
      </c>
      <c r="P9" s="216">
        <v>1.23</v>
      </c>
      <c r="Q9" s="216">
        <v>0.36</v>
      </c>
      <c r="R9" s="216">
        <v>0.74</v>
      </c>
      <c r="S9" s="216">
        <v>0.45</v>
      </c>
      <c r="T9" s="216">
        <v>0.06</v>
      </c>
      <c r="U9" s="216">
        <v>1.92</v>
      </c>
      <c r="V9" s="216">
        <v>3.07</v>
      </c>
      <c r="W9" s="216">
        <v>0.65</v>
      </c>
      <c r="X9" s="216">
        <v>2.41</v>
      </c>
      <c r="Y9" s="216">
        <v>0</v>
      </c>
      <c r="Z9" s="216">
        <v>2.27</v>
      </c>
      <c r="AA9" s="216">
        <v>1.29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20.309999999999999</v>
      </c>
      <c r="D10" s="216">
        <v>2.98</v>
      </c>
      <c r="E10" s="216">
        <v>0</v>
      </c>
      <c r="F10" s="216">
        <v>36.729999999999997</v>
      </c>
      <c r="G10" s="216">
        <v>1.22</v>
      </c>
      <c r="H10" s="216">
        <v>0</v>
      </c>
      <c r="I10" s="216">
        <v>43.54</v>
      </c>
      <c r="J10" s="216">
        <v>2.4900000000000002</v>
      </c>
      <c r="K10" s="216">
        <v>19.12</v>
      </c>
      <c r="L10" s="216">
        <v>0.71</v>
      </c>
      <c r="M10" s="216">
        <v>2.4700000000000002</v>
      </c>
      <c r="N10" s="216">
        <v>2.04</v>
      </c>
      <c r="O10" s="216">
        <v>2.85</v>
      </c>
      <c r="P10" s="216">
        <v>1.23</v>
      </c>
      <c r="Q10" s="216">
        <v>0.36</v>
      </c>
      <c r="R10" s="216">
        <v>0.74</v>
      </c>
      <c r="S10" s="216">
        <v>0.45</v>
      </c>
      <c r="T10" s="216">
        <v>0.06</v>
      </c>
      <c r="U10" s="216">
        <v>1.92</v>
      </c>
      <c r="V10" s="216">
        <v>3.07</v>
      </c>
      <c r="W10" s="216">
        <v>0.56999999999999995</v>
      </c>
      <c r="X10" s="216">
        <v>2.41</v>
      </c>
      <c r="Y10" s="216">
        <v>0</v>
      </c>
      <c r="Z10" s="216">
        <v>2.27</v>
      </c>
      <c r="AA10" s="216">
        <v>1.29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20.309999999999999</v>
      </c>
      <c r="D11" s="216">
        <v>2.98</v>
      </c>
      <c r="E11" s="216">
        <v>0</v>
      </c>
      <c r="F11" s="216">
        <v>36.729999999999997</v>
      </c>
      <c r="G11" s="216">
        <v>1.22</v>
      </c>
      <c r="H11" s="216">
        <v>0</v>
      </c>
      <c r="I11" s="216">
        <v>43.54</v>
      </c>
      <c r="J11" s="216">
        <v>2.4900000000000002</v>
      </c>
      <c r="K11" s="216">
        <v>19.12</v>
      </c>
      <c r="L11" s="216">
        <v>0.71</v>
      </c>
      <c r="M11" s="216">
        <v>2.4700000000000002</v>
      </c>
      <c r="N11" s="216">
        <v>2.04</v>
      </c>
      <c r="O11" s="216">
        <v>2.85</v>
      </c>
      <c r="P11" s="216">
        <v>1.23</v>
      </c>
      <c r="Q11" s="216">
        <v>0.36</v>
      </c>
      <c r="R11" s="216">
        <v>0.74</v>
      </c>
      <c r="S11" s="216">
        <v>0.45</v>
      </c>
      <c r="T11" s="216">
        <v>0.06</v>
      </c>
      <c r="U11" s="216">
        <v>1.92</v>
      </c>
      <c r="V11" s="216">
        <v>3.07</v>
      </c>
      <c r="W11" s="216">
        <v>0.56999999999999995</v>
      </c>
      <c r="X11" s="216">
        <v>2.41</v>
      </c>
      <c r="Y11" s="216">
        <v>0</v>
      </c>
      <c r="Z11" s="216">
        <v>2.27</v>
      </c>
      <c r="AA11" s="216">
        <v>1.29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20.309999999999999</v>
      </c>
      <c r="D12" s="216">
        <v>2.98</v>
      </c>
      <c r="E12" s="216">
        <v>0</v>
      </c>
      <c r="F12" s="216">
        <v>36.729999999999997</v>
      </c>
      <c r="G12" s="216">
        <v>1.22</v>
      </c>
      <c r="H12" s="216">
        <v>0</v>
      </c>
      <c r="I12" s="216">
        <v>43.54</v>
      </c>
      <c r="J12" s="216">
        <v>2.4900000000000002</v>
      </c>
      <c r="K12" s="216">
        <v>19.12</v>
      </c>
      <c r="L12" s="216">
        <v>0.71</v>
      </c>
      <c r="M12" s="216">
        <v>2.4700000000000002</v>
      </c>
      <c r="N12" s="216">
        <v>2.04</v>
      </c>
      <c r="O12" s="216">
        <v>2.85</v>
      </c>
      <c r="P12" s="216">
        <v>1.23</v>
      </c>
      <c r="Q12" s="216">
        <v>0.36</v>
      </c>
      <c r="R12" s="216">
        <v>0.74</v>
      </c>
      <c r="S12" s="216">
        <v>0.45</v>
      </c>
      <c r="T12" s="216">
        <v>0.06</v>
      </c>
      <c r="U12" s="216">
        <v>1.92</v>
      </c>
      <c r="V12" s="216">
        <v>3.07</v>
      </c>
      <c r="W12" s="216">
        <v>0.56999999999999995</v>
      </c>
      <c r="X12" s="216">
        <v>2.41</v>
      </c>
      <c r="Y12" s="216">
        <v>0</v>
      </c>
      <c r="Z12" s="216">
        <v>2.27</v>
      </c>
      <c r="AA12" s="216">
        <v>1.29</v>
      </c>
      <c r="AB12" s="216">
        <v>0</v>
      </c>
      <c r="AC12" s="216">
        <v>0.42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20.309999999999999</v>
      </c>
      <c r="D13" s="216">
        <v>2.98</v>
      </c>
      <c r="E13" s="216">
        <v>0</v>
      </c>
      <c r="F13" s="216">
        <v>36.729999999999997</v>
      </c>
      <c r="G13" s="216">
        <v>1.22</v>
      </c>
      <c r="H13" s="216">
        <v>0</v>
      </c>
      <c r="I13" s="216">
        <v>43.54</v>
      </c>
      <c r="J13" s="216">
        <v>2.4900000000000002</v>
      </c>
      <c r="K13" s="216">
        <v>19.12</v>
      </c>
      <c r="L13" s="216">
        <v>0.71</v>
      </c>
      <c r="M13" s="216">
        <v>2.4700000000000002</v>
      </c>
      <c r="N13" s="216">
        <v>2.04</v>
      </c>
      <c r="O13" s="216">
        <v>2.85</v>
      </c>
      <c r="P13" s="216">
        <v>1.23</v>
      </c>
      <c r="Q13" s="216">
        <v>0.36</v>
      </c>
      <c r="R13" s="216">
        <v>0.74</v>
      </c>
      <c r="S13" s="216">
        <v>0.45</v>
      </c>
      <c r="T13" s="216">
        <v>0.06</v>
      </c>
      <c r="U13" s="216">
        <v>1.92</v>
      </c>
      <c r="V13" s="216">
        <v>3.07</v>
      </c>
      <c r="W13" s="216">
        <v>0.56999999999999995</v>
      </c>
      <c r="X13" s="216">
        <v>2.41</v>
      </c>
      <c r="Y13" s="216">
        <v>0</v>
      </c>
      <c r="Z13" s="216">
        <v>2.27</v>
      </c>
      <c r="AA13" s="216">
        <v>1.29</v>
      </c>
      <c r="AB13" s="216">
        <v>0</v>
      </c>
      <c r="AC13" s="216">
        <v>0.42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20.309999999999999</v>
      </c>
      <c r="D14" s="216">
        <v>2.98</v>
      </c>
      <c r="E14" s="216">
        <v>0</v>
      </c>
      <c r="F14" s="216">
        <v>36.729999999999997</v>
      </c>
      <c r="G14" s="216">
        <v>1.22</v>
      </c>
      <c r="H14" s="216">
        <v>0</v>
      </c>
      <c r="I14" s="216">
        <v>43.54</v>
      </c>
      <c r="J14" s="216">
        <v>2.4900000000000002</v>
      </c>
      <c r="K14" s="216">
        <v>19.12</v>
      </c>
      <c r="L14" s="216">
        <v>0.71</v>
      </c>
      <c r="M14" s="216">
        <v>2.4700000000000002</v>
      </c>
      <c r="N14" s="216">
        <v>2.04</v>
      </c>
      <c r="O14" s="216">
        <v>2.85</v>
      </c>
      <c r="P14" s="216">
        <v>1.23</v>
      </c>
      <c r="Q14" s="216">
        <v>0.36</v>
      </c>
      <c r="R14" s="216">
        <v>0.74</v>
      </c>
      <c r="S14" s="216">
        <v>0.45</v>
      </c>
      <c r="T14" s="216">
        <v>0.06</v>
      </c>
      <c r="U14" s="216">
        <v>1.92</v>
      </c>
      <c r="V14" s="216">
        <v>3.07</v>
      </c>
      <c r="W14" s="216">
        <v>0.56999999999999995</v>
      </c>
      <c r="X14" s="216">
        <v>2.41</v>
      </c>
      <c r="Y14" s="216">
        <v>0</v>
      </c>
      <c r="Z14" s="216">
        <v>2.27</v>
      </c>
      <c r="AA14" s="216">
        <v>1.29</v>
      </c>
      <c r="AB14" s="216">
        <v>0</v>
      </c>
      <c r="AC14" s="216">
        <v>0.42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20.309999999999999</v>
      </c>
      <c r="D15" s="216">
        <v>2.98</v>
      </c>
      <c r="E15" s="216">
        <v>0</v>
      </c>
      <c r="F15" s="216">
        <v>36.729999999999997</v>
      </c>
      <c r="G15" s="216">
        <v>1.22</v>
      </c>
      <c r="H15" s="216">
        <v>0</v>
      </c>
      <c r="I15" s="216">
        <v>42.29</v>
      </c>
      <c r="J15" s="216">
        <v>3.73</v>
      </c>
      <c r="K15" s="216">
        <v>19.12</v>
      </c>
      <c r="L15" s="216">
        <v>0.71</v>
      </c>
      <c r="M15" s="216">
        <v>2.4700000000000002</v>
      </c>
      <c r="N15" s="216">
        <v>2.04</v>
      </c>
      <c r="O15" s="216">
        <v>2.85</v>
      </c>
      <c r="P15" s="216">
        <v>1.23</v>
      </c>
      <c r="Q15" s="216">
        <v>0.36</v>
      </c>
      <c r="R15" s="216">
        <v>0.74</v>
      </c>
      <c r="S15" s="216">
        <v>0.45</v>
      </c>
      <c r="T15" s="216">
        <v>0.06</v>
      </c>
      <c r="U15" s="216">
        <v>1.92</v>
      </c>
      <c r="V15" s="216">
        <v>3.07</v>
      </c>
      <c r="W15" s="216">
        <v>0.56999999999999995</v>
      </c>
      <c r="X15" s="216">
        <v>2.41</v>
      </c>
      <c r="Y15" s="216">
        <v>0</v>
      </c>
      <c r="Z15" s="216">
        <v>2.27</v>
      </c>
      <c r="AA15" s="216">
        <v>1.29</v>
      </c>
      <c r="AB15" s="216">
        <v>0</v>
      </c>
      <c r="AC15" s="216">
        <v>0.42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20.309999999999999</v>
      </c>
      <c r="D16" s="216">
        <v>2.98</v>
      </c>
      <c r="E16" s="216">
        <v>0</v>
      </c>
      <c r="F16" s="216">
        <v>36.729999999999997</v>
      </c>
      <c r="G16" s="216">
        <v>1.22</v>
      </c>
      <c r="H16" s="216">
        <v>0</v>
      </c>
      <c r="I16" s="216">
        <v>42.29</v>
      </c>
      <c r="J16" s="216">
        <v>3.73</v>
      </c>
      <c r="K16" s="216">
        <v>19.12</v>
      </c>
      <c r="L16" s="216">
        <v>0.71</v>
      </c>
      <c r="M16" s="216">
        <v>2.4700000000000002</v>
      </c>
      <c r="N16" s="216">
        <v>2.04</v>
      </c>
      <c r="O16" s="216">
        <v>2.85</v>
      </c>
      <c r="P16" s="216">
        <v>1.23</v>
      </c>
      <c r="Q16" s="216">
        <v>0.36</v>
      </c>
      <c r="R16" s="216">
        <v>0.74</v>
      </c>
      <c r="S16" s="216">
        <v>0.45</v>
      </c>
      <c r="T16" s="216">
        <v>0.06</v>
      </c>
      <c r="U16" s="216">
        <v>1.92</v>
      </c>
      <c r="V16" s="216">
        <v>3.07</v>
      </c>
      <c r="W16" s="216">
        <v>0.56999999999999995</v>
      </c>
      <c r="X16" s="216">
        <v>2.41</v>
      </c>
      <c r="Y16" s="216">
        <v>0</v>
      </c>
      <c r="Z16" s="216">
        <v>2.27</v>
      </c>
      <c r="AA16" s="216">
        <v>1.29</v>
      </c>
      <c r="AB16" s="216">
        <v>0</v>
      </c>
      <c r="AC16" s="216">
        <v>0.42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20.309999999999999</v>
      </c>
      <c r="D17" s="216">
        <v>2.98</v>
      </c>
      <c r="E17" s="216">
        <v>0</v>
      </c>
      <c r="F17" s="216">
        <v>36.729999999999997</v>
      </c>
      <c r="G17" s="216">
        <v>1.22</v>
      </c>
      <c r="H17" s="216">
        <v>0</v>
      </c>
      <c r="I17" s="216">
        <v>38.56</v>
      </c>
      <c r="J17" s="216">
        <v>7.46</v>
      </c>
      <c r="K17" s="216">
        <v>91.67</v>
      </c>
      <c r="L17" s="216">
        <v>0.71</v>
      </c>
      <c r="M17" s="216">
        <v>2.4700000000000002</v>
      </c>
      <c r="N17" s="216">
        <v>2.04</v>
      </c>
      <c r="O17" s="216">
        <v>2.85</v>
      </c>
      <c r="P17" s="216">
        <v>1.23</v>
      </c>
      <c r="Q17" s="216">
        <v>0.36</v>
      </c>
      <c r="R17" s="216">
        <v>0.74</v>
      </c>
      <c r="S17" s="216">
        <v>0.45</v>
      </c>
      <c r="T17" s="216">
        <v>0.06</v>
      </c>
      <c r="U17" s="216">
        <v>1.92</v>
      </c>
      <c r="V17" s="216">
        <v>3.07</v>
      </c>
      <c r="W17" s="216">
        <v>0.56999999999999995</v>
      </c>
      <c r="X17" s="216">
        <v>2.41</v>
      </c>
      <c r="Y17" s="216">
        <v>0</v>
      </c>
      <c r="Z17" s="216">
        <v>2.27</v>
      </c>
      <c r="AA17" s="216">
        <v>1.29</v>
      </c>
      <c r="AB17" s="216">
        <v>0</v>
      </c>
      <c r="AC17" s="216">
        <v>0.42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24.62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20.309999999999999</v>
      </c>
      <c r="D18" s="216">
        <v>2.98</v>
      </c>
      <c r="E18" s="216">
        <v>0</v>
      </c>
      <c r="F18" s="216">
        <v>36.729999999999997</v>
      </c>
      <c r="G18" s="216">
        <v>1.22</v>
      </c>
      <c r="H18" s="216">
        <v>0</v>
      </c>
      <c r="I18" s="216">
        <v>38.56</v>
      </c>
      <c r="J18" s="216">
        <v>7.46</v>
      </c>
      <c r="K18" s="216">
        <v>130.19</v>
      </c>
      <c r="L18" s="216">
        <v>0.71</v>
      </c>
      <c r="M18" s="216">
        <v>2.4700000000000002</v>
      </c>
      <c r="N18" s="216">
        <v>2.04</v>
      </c>
      <c r="O18" s="216">
        <v>2.85</v>
      </c>
      <c r="P18" s="216">
        <v>1.23</v>
      </c>
      <c r="Q18" s="216">
        <v>0.36</v>
      </c>
      <c r="R18" s="216">
        <v>0.74</v>
      </c>
      <c r="S18" s="216">
        <v>0.45</v>
      </c>
      <c r="T18" s="216">
        <v>0.06</v>
      </c>
      <c r="U18" s="216">
        <v>1.92</v>
      </c>
      <c r="V18" s="216">
        <v>3.07</v>
      </c>
      <c r="W18" s="216">
        <v>0.56999999999999995</v>
      </c>
      <c r="X18" s="216">
        <v>2.41</v>
      </c>
      <c r="Y18" s="216">
        <v>0</v>
      </c>
      <c r="Z18" s="216">
        <v>2.27</v>
      </c>
      <c r="AA18" s="216">
        <v>1.29</v>
      </c>
      <c r="AB18" s="216">
        <v>0</v>
      </c>
      <c r="AC18" s="216">
        <v>0.42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24.62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20.309999999999999</v>
      </c>
      <c r="D19" s="216">
        <v>2.98</v>
      </c>
      <c r="E19" s="216">
        <v>0</v>
      </c>
      <c r="F19" s="216">
        <v>36.729999999999997</v>
      </c>
      <c r="G19" s="216">
        <v>1.22</v>
      </c>
      <c r="H19" s="216">
        <v>0</v>
      </c>
      <c r="I19" s="216">
        <v>38.56</v>
      </c>
      <c r="J19" s="216">
        <v>7.46</v>
      </c>
      <c r="K19" s="216">
        <v>130.19</v>
      </c>
      <c r="L19" s="216">
        <v>0.71</v>
      </c>
      <c r="M19" s="216">
        <v>2.4700000000000002</v>
      </c>
      <c r="N19" s="216">
        <v>2.04</v>
      </c>
      <c r="O19" s="216">
        <v>2.85</v>
      </c>
      <c r="P19" s="216">
        <v>1.23</v>
      </c>
      <c r="Q19" s="216">
        <v>0.36</v>
      </c>
      <c r="R19" s="216">
        <v>0.74</v>
      </c>
      <c r="S19" s="216">
        <v>0.45</v>
      </c>
      <c r="T19" s="216">
        <v>0.06</v>
      </c>
      <c r="U19" s="216">
        <v>1.92</v>
      </c>
      <c r="V19" s="216">
        <v>3.07</v>
      </c>
      <c r="W19" s="216">
        <v>0.56999999999999995</v>
      </c>
      <c r="X19" s="216">
        <v>2.41</v>
      </c>
      <c r="Y19" s="216">
        <v>0</v>
      </c>
      <c r="Z19" s="216">
        <v>2.27</v>
      </c>
      <c r="AA19" s="216">
        <v>1.29</v>
      </c>
      <c r="AB19" s="216">
        <v>0</v>
      </c>
      <c r="AC19" s="216">
        <v>0.42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24.62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20.309999999999999</v>
      </c>
      <c r="D20" s="216">
        <v>2.98</v>
      </c>
      <c r="E20" s="216">
        <v>0</v>
      </c>
      <c r="F20" s="216">
        <v>36.11</v>
      </c>
      <c r="G20" s="216">
        <v>1.84</v>
      </c>
      <c r="H20" s="216">
        <v>0</v>
      </c>
      <c r="I20" s="216">
        <v>38.56</v>
      </c>
      <c r="J20" s="216">
        <v>7.46</v>
      </c>
      <c r="K20" s="216">
        <v>130.19</v>
      </c>
      <c r="L20" s="216">
        <v>0.71</v>
      </c>
      <c r="M20" s="216">
        <v>2.4700000000000002</v>
      </c>
      <c r="N20" s="216">
        <v>2.04</v>
      </c>
      <c r="O20" s="216">
        <v>2.85</v>
      </c>
      <c r="P20" s="216">
        <v>1.23</v>
      </c>
      <c r="Q20" s="216">
        <v>0.36</v>
      </c>
      <c r="R20" s="216">
        <v>0.74</v>
      </c>
      <c r="S20" s="216">
        <v>0.45</v>
      </c>
      <c r="T20" s="216">
        <v>0.06</v>
      </c>
      <c r="U20" s="216">
        <v>1.92</v>
      </c>
      <c r="V20" s="216">
        <v>3.07</v>
      </c>
      <c r="W20" s="216">
        <v>0.56999999999999995</v>
      </c>
      <c r="X20" s="216">
        <v>2.41</v>
      </c>
      <c r="Y20" s="216">
        <v>0</v>
      </c>
      <c r="Z20" s="216">
        <v>2.27</v>
      </c>
      <c r="AA20" s="216">
        <v>1.29</v>
      </c>
      <c r="AB20" s="216">
        <v>0</v>
      </c>
      <c r="AC20" s="216">
        <v>0.42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24.62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20.309999999999999</v>
      </c>
      <c r="D21" s="216">
        <v>2.98</v>
      </c>
      <c r="E21" s="216">
        <v>0</v>
      </c>
      <c r="F21" s="216">
        <v>36.11</v>
      </c>
      <c r="G21" s="216">
        <v>1.84</v>
      </c>
      <c r="H21" s="216">
        <v>0</v>
      </c>
      <c r="I21" s="216">
        <v>38.56</v>
      </c>
      <c r="J21" s="216">
        <v>7.46</v>
      </c>
      <c r="K21" s="216">
        <v>159.07</v>
      </c>
      <c r="L21" s="216">
        <v>0.71</v>
      </c>
      <c r="M21" s="216">
        <v>2.4700000000000002</v>
      </c>
      <c r="N21" s="216">
        <v>2.04</v>
      </c>
      <c r="O21" s="216">
        <v>2.85</v>
      </c>
      <c r="P21" s="216">
        <v>1.23</v>
      </c>
      <c r="Q21" s="216">
        <v>0.36</v>
      </c>
      <c r="R21" s="216">
        <v>0.74</v>
      </c>
      <c r="S21" s="216">
        <v>0.45</v>
      </c>
      <c r="T21" s="216">
        <v>0.06</v>
      </c>
      <c r="U21" s="216">
        <v>1.92</v>
      </c>
      <c r="V21" s="216">
        <v>3.07</v>
      </c>
      <c r="W21" s="216">
        <v>0.56999999999999995</v>
      </c>
      <c r="X21" s="216">
        <v>2.41</v>
      </c>
      <c r="Y21" s="216">
        <v>0</v>
      </c>
      <c r="Z21" s="216">
        <v>2.27</v>
      </c>
      <c r="AA21" s="216">
        <v>1.29</v>
      </c>
      <c r="AB21" s="216">
        <v>0</v>
      </c>
      <c r="AC21" s="216">
        <v>0.42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24.62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20.309999999999999</v>
      </c>
      <c r="D22" s="216">
        <v>2.98</v>
      </c>
      <c r="E22" s="216">
        <v>0</v>
      </c>
      <c r="F22" s="216">
        <v>34.28</v>
      </c>
      <c r="G22" s="216">
        <v>3.67</v>
      </c>
      <c r="H22" s="216">
        <v>0</v>
      </c>
      <c r="I22" s="216">
        <v>38.56</v>
      </c>
      <c r="J22" s="216">
        <v>7.46</v>
      </c>
      <c r="K22" s="216">
        <v>159.07</v>
      </c>
      <c r="L22" s="216">
        <v>0.71</v>
      </c>
      <c r="M22" s="216">
        <v>2.4700000000000002</v>
      </c>
      <c r="N22" s="216">
        <v>2.04</v>
      </c>
      <c r="O22" s="216">
        <v>2.85</v>
      </c>
      <c r="P22" s="216">
        <v>1.23</v>
      </c>
      <c r="Q22" s="216">
        <v>0.36</v>
      </c>
      <c r="R22" s="216">
        <v>0.74</v>
      </c>
      <c r="S22" s="216">
        <v>0.45</v>
      </c>
      <c r="T22" s="216">
        <v>0.06</v>
      </c>
      <c r="U22" s="216">
        <v>1.92</v>
      </c>
      <c r="V22" s="216">
        <v>3.07</v>
      </c>
      <c r="W22" s="216">
        <v>0.56999999999999995</v>
      </c>
      <c r="X22" s="216">
        <v>2.41</v>
      </c>
      <c r="Y22" s="216">
        <v>0</v>
      </c>
      <c r="Z22" s="216">
        <v>2.27</v>
      </c>
      <c r="AA22" s="216">
        <v>1.29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24.62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19.11</v>
      </c>
      <c r="D23" s="216">
        <v>4.18</v>
      </c>
      <c r="E23" s="216">
        <v>0</v>
      </c>
      <c r="F23" s="216">
        <v>33.659999999999997</v>
      </c>
      <c r="G23" s="216">
        <v>4.29</v>
      </c>
      <c r="H23" s="216">
        <v>0</v>
      </c>
      <c r="I23" s="216">
        <v>32.22</v>
      </c>
      <c r="J23" s="216">
        <v>13.81</v>
      </c>
      <c r="K23" s="216">
        <v>159.07</v>
      </c>
      <c r="L23" s="216">
        <v>0.71</v>
      </c>
      <c r="M23" s="216">
        <v>2.4700000000000002</v>
      </c>
      <c r="N23" s="216">
        <v>2.04</v>
      </c>
      <c r="O23" s="216">
        <v>2.85</v>
      </c>
      <c r="P23" s="216">
        <v>1.23</v>
      </c>
      <c r="Q23" s="216">
        <v>0.36</v>
      </c>
      <c r="R23" s="216">
        <v>0.74</v>
      </c>
      <c r="S23" s="216">
        <v>0.45</v>
      </c>
      <c r="T23" s="216">
        <v>0.06</v>
      </c>
      <c r="U23" s="216">
        <v>1.92</v>
      </c>
      <c r="V23" s="216">
        <v>3.07</v>
      </c>
      <c r="W23" s="216">
        <v>0.56999999999999995</v>
      </c>
      <c r="X23" s="216">
        <v>2.41</v>
      </c>
      <c r="Y23" s="216">
        <v>0</v>
      </c>
      <c r="Z23" s="216">
        <v>2.27</v>
      </c>
      <c r="AA23" s="216">
        <v>1.29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24.62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16.73</v>
      </c>
      <c r="D24" s="216">
        <v>6.57</v>
      </c>
      <c r="E24" s="216">
        <v>0</v>
      </c>
      <c r="F24" s="216">
        <v>29.99</v>
      </c>
      <c r="G24" s="216">
        <v>7.96</v>
      </c>
      <c r="H24" s="216">
        <v>0</v>
      </c>
      <c r="I24" s="216">
        <v>32.22</v>
      </c>
      <c r="J24" s="216">
        <v>13.81</v>
      </c>
      <c r="K24" s="216">
        <v>159.07</v>
      </c>
      <c r="L24" s="216">
        <v>0.71</v>
      </c>
      <c r="M24" s="216">
        <v>2.4700000000000002</v>
      </c>
      <c r="N24" s="216">
        <v>2.04</v>
      </c>
      <c r="O24" s="216">
        <v>2.85</v>
      </c>
      <c r="P24" s="216">
        <v>1.23</v>
      </c>
      <c r="Q24" s="216">
        <v>0.36</v>
      </c>
      <c r="R24" s="216">
        <v>0.74</v>
      </c>
      <c r="S24" s="216">
        <v>0.45</v>
      </c>
      <c r="T24" s="216">
        <v>0.06</v>
      </c>
      <c r="U24" s="216">
        <v>1.92</v>
      </c>
      <c r="V24" s="216">
        <v>3.07</v>
      </c>
      <c r="W24" s="216">
        <v>0.56999999999999995</v>
      </c>
      <c r="X24" s="216">
        <v>2.41</v>
      </c>
      <c r="Y24" s="216">
        <v>0</v>
      </c>
      <c r="Z24" s="216">
        <v>2.27</v>
      </c>
      <c r="AA24" s="216">
        <v>1.29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24.62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14.1</v>
      </c>
      <c r="D25" s="216">
        <v>9.26</v>
      </c>
      <c r="E25" s="216">
        <v>0</v>
      </c>
      <c r="F25" s="216">
        <v>29.38</v>
      </c>
      <c r="G25" s="216">
        <v>8.57</v>
      </c>
      <c r="H25" s="216">
        <v>0</v>
      </c>
      <c r="I25" s="216">
        <v>32.22</v>
      </c>
      <c r="J25" s="216">
        <v>13.81</v>
      </c>
      <c r="K25" s="216">
        <v>159.07</v>
      </c>
      <c r="L25" s="216">
        <v>0.71</v>
      </c>
      <c r="M25" s="216">
        <v>2.4700000000000002</v>
      </c>
      <c r="N25" s="216">
        <v>2.04</v>
      </c>
      <c r="O25" s="216">
        <v>2.85</v>
      </c>
      <c r="P25" s="216">
        <v>1.23</v>
      </c>
      <c r="Q25" s="216">
        <v>0.36</v>
      </c>
      <c r="R25" s="216">
        <v>0.74</v>
      </c>
      <c r="S25" s="216">
        <v>0.45</v>
      </c>
      <c r="T25" s="216">
        <v>0.06</v>
      </c>
      <c r="U25" s="216">
        <v>1.92</v>
      </c>
      <c r="V25" s="216">
        <v>3.07</v>
      </c>
      <c r="W25" s="216">
        <v>0.56999999999999995</v>
      </c>
      <c r="X25" s="216">
        <v>2.41</v>
      </c>
      <c r="Y25" s="216">
        <v>0</v>
      </c>
      <c r="Z25" s="216">
        <v>2.27</v>
      </c>
      <c r="AA25" s="216">
        <v>1.29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24.62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14.1</v>
      </c>
      <c r="D26" s="216">
        <v>9.26</v>
      </c>
      <c r="E26" s="216">
        <v>0</v>
      </c>
      <c r="F26" s="216">
        <v>28.77</v>
      </c>
      <c r="G26" s="216">
        <v>9.18</v>
      </c>
      <c r="H26" s="216">
        <v>0</v>
      </c>
      <c r="I26" s="216">
        <v>31.91</v>
      </c>
      <c r="J26" s="216">
        <v>14.12</v>
      </c>
      <c r="K26" s="216">
        <v>159.07</v>
      </c>
      <c r="L26" s="216">
        <v>0.71</v>
      </c>
      <c r="M26" s="216">
        <v>2.4700000000000002</v>
      </c>
      <c r="N26" s="216">
        <v>2.04</v>
      </c>
      <c r="O26" s="216">
        <v>2.85</v>
      </c>
      <c r="P26" s="216">
        <v>1.23</v>
      </c>
      <c r="Q26" s="216">
        <v>0.36</v>
      </c>
      <c r="R26" s="216">
        <v>0.74</v>
      </c>
      <c r="S26" s="216">
        <v>0.45</v>
      </c>
      <c r="T26" s="216">
        <v>0.06</v>
      </c>
      <c r="U26" s="216">
        <v>1.92</v>
      </c>
      <c r="V26" s="216">
        <v>3.07</v>
      </c>
      <c r="W26" s="216">
        <v>0.56999999999999995</v>
      </c>
      <c r="X26" s="216">
        <v>2.41</v>
      </c>
      <c r="Y26" s="216">
        <v>0</v>
      </c>
      <c r="Z26" s="216">
        <v>2.27</v>
      </c>
      <c r="AA26" s="216">
        <v>1.29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24.62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23.36</v>
      </c>
      <c r="E27" s="216">
        <v>0</v>
      </c>
      <c r="F27" s="216">
        <v>28.16</v>
      </c>
      <c r="G27" s="216">
        <v>9.7899999999999991</v>
      </c>
      <c r="H27" s="216">
        <v>0</v>
      </c>
      <c r="I27" s="216">
        <v>31.91</v>
      </c>
      <c r="J27" s="216">
        <v>14.12</v>
      </c>
      <c r="K27" s="216">
        <v>197.59</v>
      </c>
      <c r="L27" s="216">
        <v>0.71</v>
      </c>
      <c r="M27" s="216">
        <v>2.4700000000000002</v>
      </c>
      <c r="N27" s="216">
        <v>2.04</v>
      </c>
      <c r="O27" s="216">
        <v>2.85</v>
      </c>
      <c r="P27" s="216">
        <v>1.23</v>
      </c>
      <c r="Q27" s="216">
        <v>0.36</v>
      </c>
      <c r="R27" s="216">
        <v>0.74</v>
      </c>
      <c r="S27" s="216">
        <v>0.45</v>
      </c>
      <c r="T27" s="216">
        <v>0.06</v>
      </c>
      <c r="U27" s="216">
        <v>1.92</v>
      </c>
      <c r="V27" s="216">
        <v>3.07</v>
      </c>
      <c r="W27" s="216">
        <v>0.56999999999999995</v>
      </c>
      <c r="X27" s="216">
        <v>2.41</v>
      </c>
      <c r="Y27" s="216">
        <v>0</v>
      </c>
      <c r="Z27" s="216">
        <v>2.27</v>
      </c>
      <c r="AA27" s="216">
        <v>1.29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24.62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23.36</v>
      </c>
      <c r="E28" s="216">
        <v>0</v>
      </c>
      <c r="F28" s="216">
        <v>27.55</v>
      </c>
      <c r="G28" s="216">
        <v>10.4</v>
      </c>
      <c r="H28" s="216">
        <v>0</v>
      </c>
      <c r="I28" s="216">
        <v>31.91</v>
      </c>
      <c r="J28" s="216">
        <v>14.12</v>
      </c>
      <c r="K28" s="216">
        <v>226.49</v>
      </c>
      <c r="L28" s="216">
        <v>0.71</v>
      </c>
      <c r="M28" s="216">
        <v>2.4700000000000002</v>
      </c>
      <c r="N28" s="216">
        <v>2.04</v>
      </c>
      <c r="O28" s="216">
        <v>2.85</v>
      </c>
      <c r="P28" s="216">
        <v>1.23</v>
      </c>
      <c r="Q28" s="216">
        <v>0</v>
      </c>
      <c r="R28" s="216">
        <v>0.74</v>
      </c>
      <c r="S28" s="216">
        <v>0.46</v>
      </c>
      <c r="T28" s="216">
        <v>0.06</v>
      </c>
      <c r="U28" s="216">
        <v>1.92</v>
      </c>
      <c r="V28" s="216">
        <v>3.07</v>
      </c>
      <c r="W28" s="216">
        <v>0.56999999999999995</v>
      </c>
      <c r="X28" s="216">
        <v>2.41</v>
      </c>
      <c r="Y28" s="216">
        <v>0</v>
      </c>
      <c r="Z28" s="216">
        <v>2.27</v>
      </c>
      <c r="AA28" s="216">
        <v>1.29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21.81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23.36</v>
      </c>
      <c r="E29" s="216">
        <v>0</v>
      </c>
      <c r="F29" s="216">
        <v>27.55</v>
      </c>
      <c r="G29" s="216">
        <v>10.4</v>
      </c>
      <c r="H29" s="216">
        <v>0</v>
      </c>
      <c r="I29" s="216">
        <v>31.91</v>
      </c>
      <c r="J29" s="216">
        <v>14.12</v>
      </c>
      <c r="K29" s="216">
        <v>226.49</v>
      </c>
      <c r="L29" s="216">
        <v>0.71</v>
      </c>
      <c r="M29" s="216">
        <v>2.4700000000000002</v>
      </c>
      <c r="N29" s="216">
        <v>2.04</v>
      </c>
      <c r="O29" s="216">
        <v>2.85</v>
      </c>
      <c r="P29" s="216">
        <v>1.23</v>
      </c>
      <c r="Q29" s="216">
        <v>0</v>
      </c>
      <c r="R29" s="216">
        <v>0.74</v>
      </c>
      <c r="S29" s="216">
        <v>0.46</v>
      </c>
      <c r="T29" s="216">
        <v>0.06</v>
      </c>
      <c r="U29" s="216">
        <v>1.92</v>
      </c>
      <c r="V29" s="216">
        <v>3.07</v>
      </c>
      <c r="W29" s="216">
        <v>0.56999999999999995</v>
      </c>
      <c r="X29" s="216">
        <v>2.41</v>
      </c>
      <c r="Y29" s="216">
        <v>0</v>
      </c>
      <c r="Z29" s="216">
        <v>2.27</v>
      </c>
      <c r="AA29" s="216">
        <v>1.29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21.81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23.36</v>
      </c>
      <c r="E30" s="216">
        <v>0</v>
      </c>
      <c r="F30" s="216">
        <v>27.55</v>
      </c>
      <c r="G30" s="216">
        <v>10.4</v>
      </c>
      <c r="H30" s="216">
        <v>0</v>
      </c>
      <c r="I30" s="216">
        <v>31.91</v>
      </c>
      <c r="J30" s="216">
        <v>14.12</v>
      </c>
      <c r="K30" s="216">
        <v>226.49</v>
      </c>
      <c r="L30" s="216">
        <v>0.71</v>
      </c>
      <c r="M30" s="216">
        <v>2.4700000000000002</v>
      </c>
      <c r="N30" s="216">
        <v>2.04</v>
      </c>
      <c r="O30" s="216">
        <v>2.85</v>
      </c>
      <c r="P30" s="216">
        <v>1.23</v>
      </c>
      <c r="Q30" s="216">
        <v>0.36</v>
      </c>
      <c r="R30" s="216">
        <v>0.74</v>
      </c>
      <c r="S30" s="216">
        <v>0.46</v>
      </c>
      <c r="T30" s="216">
        <v>0.06</v>
      </c>
      <c r="U30" s="216">
        <v>1.92</v>
      </c>
      <c r="V30" s="216">
        <v>3.07</v>
      </c>
      <c r="W30" s="216">
        <v>0.56999999999999995</v>
      </c>
      <c r="X30" s="216">
        <v>2.41</v>
      </c>
      <c r="Y30" s="216">
        <v>0</v>
      </c>
      <c r="Z30" s="216">
        <v>2.27</v>
      </c>
      <c r="AA30" s="216">
        <v>1.29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17.36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23.36</v>
      </c>
      <c r="E31" s="216">
        <v>0</v>
      </c>
      <c r="F31" s="216">
        <v>27.55</v>
      </c>
      <c r="G31" s="216">
        <v>10.4</v>
      </c>
      <c r="H31" s="216">
        <v>0</v>
      </c>
      <c r="I31" s="216">
        <v>31.91</v>
      </c>
      <c r="J31" s="216">
        <v>14.12</v>
      </c>
      <c r="K31" s="216">
        <v>255.37</v>
      </c>
      <c r="L31" s="216">
        <v>9.52</v>
      </c>
      <c r="M31" s="216">
        <v>2.4700000000000002</v>
      </c>
      <c r="N31" s="216">
        <v>2.04</v>
      </c>
      <c r="O31" s="216">
        <v>2.85</v>
      </c>
      <c r="P31" s="216">
        <v>1.23</v>
      </c>
      <c r="Q31" s="216">
        <v>6.5</v>
      </c>
      <c r="R31" s="216">
        <v>16.12</v>
      </c>
      <c r="S31" s="216">
        <v>9.3699999999999992</v>
      </c>
      <c r="T31" s="216">
        <v>0.7</v>
      </c>
      <c r="U31" s="216">
        <v>1.92</v>
      </c>
      <c r="V31" s="216">
        <v>9.1</v>
      </c>
      <c r="W31" s="216">
        <v>10.47</v>
      </c>
      <c r="X31" s="216">
        <v>2.41</v>
      </c>
      <c r="Y31" s="216">
        <v>0</v>
      </c>
      <c r="Z31" s="216">
        <v>2.27</v>
      </c>
      <c r="AA31" s="216">
        <v>20.22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17.36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23.36</v>
      </c>
      <c r="E32" s="216">
        <v>0</v>
      </c>
      <c r="F32" s="216">
        <v>27.55</v>
      </c>
      <c r="G32" s="216">
        <v>10.4</v>
      </c>
      <c r="H32" s="216">
        <v>0</v>
      </c>
      <c r="I32" s="216">
        <v>31.91</v>
      </c>
      <c r="J32" s="216">
        <v>14.12</v>
      </c>
      <c r="K32" s="216">
        <v>255.37</v>
      </c>
      <c r="L32" s="216">
        <v>9.52</v>
      </c>
      <c r="M32" s="216">
        <v>2.4700000000000002</v>
      </c>
      <c r="N32" s="216">
        <v>2.04</v>
      </c>
      <c r="O32" s="216">
        <v>2.85</v>
      </c>
      <c r="P32" s="216">
        <v>1.23</v>
      </c>
      <c r="Q32" s="216">
        <v>6.5</v>
      </c>
      <c r="R32" s="216">
        <v>16.12</v>
      </c>
      <c r="S32" s="216">
        <v>9.3699999999999992</v>
      </c>
      <c r="T32" s="216">
        <v>0.7</v>
      </c>
      <c r="U32" s="216">
        <v>1.92</v>
      </c>
      <c r="V32" s="216">
        <v>9.1</v>
      </c>
      <c r="W32" s="216">
        <v>10.47</v>
      </c>
      <c r="X32" s="216">
        <v>2.41</v>
      </c>
      <c r="Y32" s="216">
        <v>0</v>
      </c>
      <c r="Z32" s="216">
        <v>2.27</v>
      </c>
      <c r="AA32" s="216">
        <v>20.22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17.36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23.29</v>
      </c>
      <c r="E33" s="216">
        <v>0</v>
      </c>
      <c r="F33" s="216">
        <v>26.81</v>
      </c>
      <c r="G33" s="216">
        <v>11.14</v>
      </c>
      <c r="H33" s="216">
        <v>0</v>
      </c>
      <c r="I33" s="216">
        <v>31.91</v>
      </c>
      <c r="J33" s="216">
        <v>14.12</v>
      </c>
      <c r="K33" s="216">
        <v>245.35</v>
      </c>
      <c r="L33" s="216">
        <v>9.4</v>
      </c>
      <c r="M33" s="216">
        <v>2.4700000000000002</v>
      </c>
      <c r="N33" s="216">
        <v>2.04</v>
      </c>
      <c r="O33" s="216">
        <v>2.85</v>
      </c>
      <c r="P33" s="216">
        <v>1.23</v>
      </c>
      <c r="Q33" s="216">
        <v>5.74</v>
      </c>
      <c r="R33" s="216">
        <v>16.12</v>
      </c>
      <c r="S33" s="216">
        <v>9.26</v>
      </c>
      <c r="T33" s="216">
        <v>0.7</v>
      </c>
      <c r="U33" s="216">
        <v>1.92</v>
      </c>
      <c r="V33" s="216">
        <v>9.1</v>
      </c>
      <c r="W33" s="216">
        <v>10.47</v>
      </c>
      <c r="X33" s="216">
        <v>2.41</v>
      </c>
      <c r="Y33" s="216">
        <v>0</v>
      </c>
      <c r="Z33" s="216">
        <v>2.27</v>
      </c>
      <c r="AA33" s="216">
        <v>20.22</v>
      </c>
      <c r="AB33" s="216">
        <v>0</v>
      </c>
      <c r="AC33" s="216">
        <v>5.55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17.36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23.29</v>
      </c>
      <c r="E34" s="216">
        <v>0</v>
      </c>
      <c r="F34" s="216">
        <v>26.81</v>
      </c>
      <c r="G34" s="216">
        <v>11.14</v>
      </c>
      <c r="H34" s="216">
        <v>0</v>
      </c>
      <c r="I34" s="216">
        <v>31.91</v>
      </c>
      <c r="J34" s="216">
        <v>14.12</v>
      </c>
      <c r="K34" s="216">
        <v>245.35</v>
      </c>
      <c r="L34" s="216">
        <v>9.52</v>
      </c>
      <c r="M34" s="216">
        <v>2.4700000000000002</v>
      </c>
      <c r="N34" s="216">
        <v>2.04</v>
      </c>
      <c r="O34" s="216">
        <v>2.85</v>
      </c>
      <c r="P34" s="216">
        <v>1.23</v>
      </c>
      <c r="Q34" s="216">
        <v>5.74</v>
      </c>
      <c r="R34" s="216">
        <v>16.12</v>
      </c>
      <c r="S34" s="216">
        <v>9.3699999999999992</v>
      </c>
      <c r="T34" s="216">
        <v>0.7</v>
      </c>
      <c r="U34" s="216">
        <v>1.92</v>
      </c>
      <c r="V34" s="216">
        <v>9.1</v>
      </c>
      <c r="W34" s="216">
        <v>10.47</v>
      </c>
      <c r="X34" s="216">
        <v>2.41</v>
      </c>
      <c r="Y34" s="216">
        <v>0</v>
      </c>
      <c r="Z34" s="216">
        <v>2.27</v>
      </c>
      <c r="AA34" s="216">
        <v>20.22</v>
      </c>
      <c r="AB34" s="216">
        <v>0</v>
      </c>
      <c r="AC34" s="216">
        <v>5.55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17.36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23.29</v>
      </c>
      <c r="E35" s="216">
        <v>0</v>
      </c>
      <c r="F35" s="216">
        <v>26.81</v>
      </c>
      <c r="G35" s="216">
        <v>11.14</v>
      </c>
      <c r="H35" s="216">
        <v>0</v>
      </c>
      <c r="I35" s="216">
        <v>31.91</v>
      </c>
      <c r="J35" s="216">
        <v>14.12</v>
      </c>
      <c r="K35" s="216">
        <v>246.08</v>
      </c>
      <c r="L35" s="216">
        <v>9.51</v>
      </c>
      <c r="M35" s="216">
        <v>2.4700000000000002</v>
      </c>
      <c r="N35" s="216">
        <v>2.04</v>
      </c>
      <c r="O35" s="216">
        <v>2.85</v>
      </c>
      <c r="P35" s="216">
        <v>1.23</v>
      </c>
      <c r="Q35" s="216">
        <v>6.78</v>
      </c>
      <c r="R35" s="216">
        <v>16.12</v>
      </c>
      <c r="S35" s="216">
        <v>9.26</v>
      </c>
      <c r="T35" s="216">
        <v>0.7</v>
      </c>
      <c r="U35" s="216">
        <v>1.92</v>
      </c>
      <c r="V35" s="216">
        <v>9.1</v>
      </c>
      <c r="W35" s="216">
        <v>10.47</v>
      </c>
      <c r="X35" s="216">
        <v>2.41</v>
      </c>
      <c r="Y35" s="216">
        <v>0</v>
      </c>
      <c r="Z35" s="216">
        <v>29.1</v>
      </c>
      <c r="AA35" s="216">
        <v>20.22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17.36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23.29</v>
      </c>
      <c r="E36" s="216">
        <v>0</v>
      </c>
      <c r="F36" s="216">
        <v>26.81</v>
      </c>
      <c r="G36" s="216">
        <v>11.14</v>
      </c>
      <c r="H36" s="216">
        <v>0</v>
      </c>
      <c r="I36" s="216">
        <v>31.91</v>
      </c>
      <c r="J36" s="216">
        <v>14.12</v>
      </c>
      <c r="K36" s="216">
        <v>246.08</v>
      </c>
      <c r="L36" s="216">
        <v>9.51</v>
      </c>
      <c r="M36" s="216">
        <v>2.4700000000000002</v>
      </c>
      <c r="N36" s="216">
        <v>2.04</v>
      </c>
      <c r="O36" s="216">
        <v>2.85</v>
      </c>
      <c r="P36" s="216">
        <v>1.23</v>
      </c>
      <c r="Q36" s="216">
        <v>6.89</v>
      </c>
      <c r="R36" s="216">
        <v>16.12</v>
      </c>
      <c r="S36" s="216">
        <v>9.26</v>
      </c>
      <c r="T36" s="216">
        <v>0.7</v>
      </c>
      <c r="U36" s="216">
        <v>1.92</v>
      </c>
      <c r="V36" s="216">
        <v>9.1</v>
      </c>
      <c r="W36" s="216">
        <v>10.47</v>
      </c>
      <c r="X36" s="216">
        <v>2.41</v>
      </c>
      <c r="Y36" s="216">
        <v>0</v>
      </c>
      <c r="Z36" s="216">
        <v>41.86</v>
      </c>
      <c r="AA36" s="216">
        <v>20.22</v>
      </c>
      <c r="AB36" s="216">
        <v>0</v>
      </c>
      <c r="AC36" s="216">
        <v>0.42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17.36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23.29</v>
      </c>
      <c r="E37" s="216">
        <v>0</v>
      </c>
      <c r="F37" s="216">
        <v>26.81</v>
      </c>
      <c r="G37" s="216">
        <v>11.14</v>
      </c>
      <c r="H37" s="216">
        <v>0</v>
      </c>
      <c r="I37" s="216">
        <v>31.91</v>
      </c>
      <c r="J37" s="216">
        <v>14.12</v>
      </c>
      <c r="K37" s="216">
        <v>245.35</v>
      </c>
      <c r="L37" s="216">
        <v>9.52</v>
      </c>
      <c r="M37" s="216">
        <v>2.4700000000000002</v>
      </c>
      <c r="N37" s="216">
        <v>2.04</v>
      </c>
      <c r="O37" s="216">
        <v>2.85</v>
      </c>
      <c r="P37" s="216">
        <v>1.23</v>
      </c>
      <c r="Q37" s="216">
        <v>6.89</v>
      </c>
      <c r="R37" s="216">
        <v>16.12</v>
      </c>
      <c r="S37" s="216">
        <v>9.3699999999999992</v>
      </c>
      <c r="T37" s="216">
        <v>0.7</v>
      </c>
      <c r="U37" s="216">
        <v>1.92</v>
      </c>
      <c r="V37" s="216">
        <v>9.1</v>
      </c>
      <c r="W37" s="216">
        <v>10.47</v>
      </c>
      <c r="X37" s="216">
        <v>2.41</v>
      </c>
      <c r="Y37" s="216">
        <v>0</v>
      </c>
      <c r="Z37" s="216">
        <v>41.86</v>
      </c>
      <c r="AA37" s="216">
        <v>20.22</v>
      </c>
      <c r="AB37" s="216">
        <v>0</v>
      </c>
      <c r="AC37" s="216">
        <v>0.42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17.36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23.29</v>
      </c>
      <c r="E38" s="216">
        <v>0</v>
      </c>
      <c r="F38" s="216">
        <v>26.81</v>
      </c>
      <c r="G38" s="216">
        <v>11.14</v>
      </c>
      <c r="H38" s="216">
        <v>0</v>
      </c>
      <c r="I38" s="216">
        <v>31.91</v>
      </c>
      <c r="J38" s="216">
        <v>14.12</v>
      </c>
      <c r="K38" s="216">
        <v>245.35</v>
      </c>
      <c r="L38" s="216">
        <v>9.52</v>
      </c>
      <c r="M38" s="216">
        <v>2.4700000000000002</v>
      </c>
      <c r="N38" s="216">
        <v>2.04</v>
      </c>
      <c r="O38" s="216">
        <v>2.85</v>
      </c>
      <c r="P38" s="216">
        <v>1.23</v>
      </c>
      <c r="Q38" s="216">
        <v>6.89</v>
      </c>
      <c r="R38" s="216">
        <v>16.12</v>
      </c>
      <c r="S38" s="216">
        <v>9.3699999999999992</v>
      </c>
      <c r="T38" s="216">
        <v>0.7</v>
      </c>
      <c r="U38" s="216">
        <v>1.92</v>
      </c>
      <c r="V38" s="216">
        <v>9.1</v>
      </c>
      <c r="W38" s="216">
        <v>10.47</v>
      </c>
      <c r="X38" s="216">
        <v>2.41</v>
      </c>
      <c r="Y38" s="216">
        <v>0</v>
      </c>
      <c r="Z38" s="216">
        <v>41.86</v>
      </c>
      <c r="AA38" s="216">
        <v>20.22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17.36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23.29</v>
      </c>
      <c r="E39" s="216">
        <v>0</v>
      </c>
      <c r="F39" s="216">
        <v>26.81</v>
      </c>
      <c r="G39" s="216">
        <v>11.14</v>
      </c>
      <c r="H39" s="216">
        <v>0</v>
      </c>
      <c r="I39" s="216">
        <v>31.91</v>
      </c>
      <c r="J39" s="216">
        <v>14.12</v>
      </c>
      <c r="K39" s="216">
        <v>245.35</v>
      </c>
      <c r="L39" s="216">
        <v>9.49</v>
      </c>
      <c r="M39" s="216">
        <v>2.4700000000000002</v>
      </c>
      <c r="N39" s="216">
        <v>2.04</v>
      </c>
      <c r="O39" s="216">
        <v>2.85</v>
      </c>
      <c r="P39" s="216">
        <v>1.23</v>
      </c>
      <c r="Q39" s="216">
        <v>6.8</v>
      </c>
      <c r="R39" s="216">
        <v>16.12</v>
      </c>
      <c r="S39" s="216">
        <v>6.7</v>
      </c>
      <c r="T39" s="216">
        <v>0.7</v>
      </c>
      <c r="U39" s="216">
        <v>1.92</v>
      </c>
      <c r="V39" s="216">
        <v>9.1</v>
      </c>
      <c r="W39" s="216">
        <v>10.47</v>
      </c>
      <c r="X39" s="216">
        <v>50.35</v>
      </c>
      <c r="Y39" s="216">
        <v>0</v>
      </c>
      <c r="Z39" s="216">
        <v>41.86</v>
      </c>
      <c r="AA39" s="216">
        <v>20.22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17.36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23.29</v>
      </c>
      <c r="E40" s="216">
        <v>0</v>
      </c>
      <c r="F40" s="216">
        <v>26.81</v>
      </c>
      <c r="G40" s="216">
        <v>11.14</v>
      </c>
      <c r="H40" s="216">
        <v>0</v>
      </c>
      <c r="I40" s="216">
        <v>31.91</v>
      </c>
      <c r="J40" s="216">
        <v>14.12</v>
      </c>
      <c r="K40" s="216">
        <v>245.35</v>
      </c>
      <c r="L40" s="216">
        <v>9.49</v>
      </c>
      <c r="M40" s="216">
        <v>2.4700000000000002</v>
      </c>
      <c r="N40" s="216">
        <v>2.04</v>
      </c>
      <c r="O40" s="216">
        <v>2.85</v>
      </c>
      <c r="P40" s="216">
        <v>1.23</v>
      </c>
      <c r="Q40" s="216">
        <v>6.8</v>
      </c>
      <c r="R40" s="216">
        <v>16.12</v>
      </c>
      <c r="S40" s="216">
        <v>6.7</v>
      </c>
      <c r="T40" s="216">
        <v>0.7</v>
      </c>
      <c r="U40" s="216">
        <v>1.92</v>
      </c>
      <c r="V40" s="216">
        <v>9.1</v>
      </c>
      <c r="W40" s="216">
        <v>10.47</v>
      </c>
      <c r="X40" s="216">
        <v>50.35</v>
      </c>
      <c r="Y40" s="216">
        <v>0</v>
      </c>
      <c r="Z40" s="216">
        <v>41.86</v>
      </c>
      <c r="AA40" s="216">
        <v>20.22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17.36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23.29</v>
      </c>
      <c r="E41" s="216">
        <v>0</v>
      </c>
      <c r="F41" s="216">
        <v>26.81</v>
      </c>
      <c r="G41" s="216">
        <v>11.14</v>
      </c>
      <c r="H41" s="216">
        <v>0</v>
      </c>
      <c r="I41" s="216">
        <v>31.91</v>
      </c>
      <c r="J41" s="216">
        <v>14.12</v>
      </c>
      <c r="K41" s="216">
        <v>245.35</v>
      </c>
      <c r="L41" s="216">
        <v>9.49</v>
      </c>
      <c r="M41" s="216">
        <v>2.4700000000000002</v>
      </c>
      <c r="N41" s="216">
        <v>2.04</v>
      </c>
      <c r="O41" s="216">
        <v>2.85</v>
      </c>
      <c r="P41" s="216">
        <v>1.23</v>
      </c>
      <c r="Q41" s="216">
        <v>5.6</v>
      </c>
      <c r="R41" s="216">
        <v>16.12</v>
      </c>
      <c r="S41" s="216">
        <v>7.25</v>
      </c>
      <c r="T41" s="216">
        <v>0.7</v>
      </c>
      <c r="U41" s="216">
        <v>1.92</v>
      </c>
      <c r="V41" s="216">
        <v>9.1</v>
      </c>
      <c r="W41" s="216">
        <v>10.47</v>
      </c>
      <c r="X41" s="216">
        <v>50.35</v>
      </c>
      <c r="Y41" s="216">
        <v>0</v>
      </c>
      <c r="Z41" s="216">
        <v>41.12</v>
      </c>
      <c r="AA41" s="216">
        <v>20.22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17.36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23.29</v>
      </c>
      <c r="E42" s="216">
        <v>0</v>
      </c>
      <c r="F42" s="216">
        <v>26.81</v>
      </c>
      <c r="G42" s="216">
        <v>11.14</v>
      </c>
      <c r="H42" s="216">
        <v>0</v>
      </c>
      <c r="I42" s="216">
        <v>31.91</v>
      </c>
      <c r="J42" s="216">
        <v>14.12</v>
      </c>
      <c r="K42" s="216">
        <v>245.35</v>
      </c>
      <c r="L42" s="216">
        <v>9.49</v>
      </c>
      <c r="M42" s="216">
        <v>2.4700000000000002</v>
      </c>
      <c r="N42" s="216">
        <v>2.04</v>
      </c>
      <c r="O42" s="216">
        <v>2.85</v>
      </c>
      <c r="P42" s="216">
        <v>1.23</v>
      </c>
      <c r="Q42" s="216">
        <v>6.09</v>
      </c>
      <c r="R42" s="216">
        <v>16.12</v>
      </c>
      <c r="S42" s="216">
        <v>7.25</v>
      </c>
      <c r="T42" s="216">
        <v>0.7</v>
      </c>
      <c r="U42" s="216">
        <v>1.92</v>
      </c>
      <c r="V42" s="216">
        <v>9.1</v>
      </c>
      <c r="W42" s="216">
        <v>10.47</v>
      </c>
      <c r="X42" s="216">
        <v>50.35</v>
      </c>
      <c r="Y42" s="216">
        <v>0</v>
      </c>
      <c r="Z42" s="216">
        <v>41.86</v>
      </c>
      <c r="AA42" s="216">
        <v>20.22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17.36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23.29</v>
      </c>
      <c r="E43" s="216">
        <v>0</v>
      </c>
      <c r="F43" s="216">
        <v>26.81</v>
      </c>
      <c r="G43" s="216">
        <v>11.14</v>
      </c>
      <c r="H43" s="216">
        <v>0</v>
      </c>
      <c r="I43" s="216">
        <v>31.91</v>
      </c>
      <c r="J43" s="216">
        <v>14.12</v>
      </c>
      <c r="K43" s="216">
        <v>245.35</v>
      </c>
      <c r="L43" s="216">
        <v>9.49</v>
      </c>
      <c r="M43" s="216">
        <v>2.4700000000000002</v>
      </c>
      <c r="N43" s="216">
        <v>2.04</v>
      </c>
      <c r="O43" s="216">
        <v>2.85</v>
      </c>
      <c r="P43" s="216">
        <v>1.23</v>
      </c>
      <c r="Q43" s="216">
        <v>6.54</v>
      </c>
      <c r="R43" s="216">
        <v>16.12</v>
      </c>
      <c r="S43" s="216">
        <v>9.3699999999999992</v>
      </c>
      <c r="T43" s="216">
        <v>0.7</v>
      </c>
      <c r="U43" s="216">
        <v>1.92</v>
      </c>
      <c r="V43" s="216">
        <v>9.1</v>
      </c>
      <c r="W43" s="216">
        <v>10.47</v>
      </c>
      <c r="X43" s="216">
        <v>50.35</v>
      </c>
      <c r="Y43" s="216">
        <v>0</v>
      </c>
      <c r="Z43" s="216">
        <v>41.86</v>
      </c>
      <c r="AA43" s="216">
        <v>20.22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13.89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23.29</v>
      </c>
      <c r="E44" s="216">
        <v>0</v>
      </c>
      <c r="F44" s="216">
        <v>26.81</v>
      </c>
      <c r="G44" s="216">
        <v>11.14</v>
      </c>
      <c r="H44" s="216">
        <v>0</v>
      </c>
      <c r="I44" s="216">
        <v>31.91</v>
      </c>
      <c r="J44" s="216">
        <v>14.12</v>
      </c>
      <c r="K44" s="216">
        <v>245.35</v>
      </c>
      <c r="L44" s="216">
        <v>9.49</v>
      </c>
      <c r="M44" s="216">
        <v>2.4700000000000002</v>
      </c>
      <c r="N44" s="216">
        <v>2.04</v>
      </c>
      <c r="O44" s="216">
        <v>2.85</v>
      </c>
      <c r="P44" s="216">
        <v>1.23</v>
      </c>
      <c r="Q44" s="216">
        <v>6.89</v>
      </c>
      <c r="R44" s="216">
        <v>16.12</v>
      </c>
      <c r="S44" s="216">
        <v>9.3699999999999992</v>
      </c>
      <c r="T44" s="216">
        <v>0.7</v>
      </c>
      <c r="U44" s="216">
        <v>1.92</v>
      </c>
      <c r="V44" s="216">
        <v>9.1</v>
      </c>
      <c r="W44" s="216">
        <v>10.47</v>
      </c>
      <c r="X44" s="216">
        <v>50.35</v>
      </c>
      <c r="Y44" s="216">
        <v>0</v>
      </c>
      <c r="Z44" s="216">
        <v>42.65</v>
      </c>
      <c r="AA44" s="216">
        <v>20.22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13.89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23</v>
      </c>
      <c r="E45" s="216">
        <v>0</v>
      </c>
      <c r="F45" s="216">
        <v>26.81</v>
      </c>
      <c r="G45" s="216">
        <v>11.14</v>
      </c>
      <c r="H45" s="216">
        <v>0</v>
      </c>
      <c r="I45" s="216">
        <v>31.91</v>
      </c>
      <c r="J45" s="216">
        <v>14.12</v>
      </c>
      <c r="K45" s="216">
        <v>246.7</v>
      </c>
      <c r="L45" s="216">
        <v>9.49</v>
      </c>
      <c r="M45" s="216">
        <v>2.4700000000000002</v>
      </c>
      <c r="N45" s="216">
        <v>2.04</v>
      </c>
      <c r="O45" s="216">
        <v>2.85</v>
      </c>
      <c r="P45" s="216">
        <v>1.23</v>
      </c>
      <c r="Q45" s="216">
        <v>5.79</v>
      </c>
      <c r="R45" s="216">
        <v>16.12</v>
      </c>
      <c r="S45" s="216">
        <v>9.3699999999999992</v>
      </c>
      <c r="T45" s="216">
        <v>0.7</v>
      </c>
      <c r="U45" s="216">
        <v>1.92</v>
      </c>
      <c r="V45" s="216">
        <v>9.1</v>
      </c>
      <c r="W45" s="216">
        <v>10.47</v>
      </c>
      <c r="X45" s="216">
        <v>50.35</v>
      </c>
      <c r="Y45" s="216">
        <v>0</v>
      </c>
      <c r="Z45" s="216">
        <v>41.86</v>
      </c>
      <c r="AA45" s="216">
        <v>20.22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12.48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22.58</v>
      </c>
      <c r="E46" s="216">
        <v>0</v>
      </c>
      <c r="F46" s="216">
        <v>26.81</v>
      </c>
      <c r="G46" s="216">
        <v>11.14</v>
      </c>
      <c r="H46" s="216">
        <v>0</v>
      </c>
      <c r="I46" s="216">
        <v>31.91</v>
      </c>
      <c r="J46" s="216">
        <v>14.12</v>
      </c>
      <c r="K46" s="216">
        <v>246.7</v>
      </c>
      <c r="L46" s="216">
        <v>9.49</v>
      </c>
      <c r="M46" s="216">
        <v>2.4700000000000002</v>
      </c>
      <c r="N46" s="216">
        <v>2.04</v>
      </c>
      <c r="O46" s="216">
        <v>2.85</v>
      </c>
      <c r="P46" s="216">
        <v>1.23</v>
      </c>
      <c r="Q46" s="216">
        <v>5.79</v>
      </c>
      <c r="R46" s="216">
        <v>16.12</v>
      </c>
      <c r="S46" s="216">
        <v>9.3699999999999992</v>
      </c>
      <c r="T46" s="216">
        <v>0.7</v>
      </c>
      <c r="U46" s="216">
        <v>1.92</v>
      </c>
      <c r="V46" s="216">
        <v>9.1</v>
      </c>
      <c r="W46" s="216">
        <v>10.47</v>
      </c>
      <c r="X46" s="216">
        <v>50.35</v>
      </c>
      <c r="Y46" s="216">
        <v>0</v>
      </c>
      <c r="Z46" s="216">
        <v>41.86</v>
      </c>
      <c r="AA46" s="216">
        <v>20.22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12.48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22.4</v>
      </c>
      <c r="E47" s="216">
        <v>0</v>
      </c>
      <c r="F47" s="216">
        <v>25.58</v>
      </c>
      <c r="G47" s="216">
        <v>11.14</v>
      </c>
      <c r="H47" s="216">
        <v>0</v>
      </c>
      <c r="I47" s="216">
        <v>31.91</v>
      </c>
      <c r="J47" s="216">
        <v>14.12</v>
      </c>
      <c r="K47" s="216">
        <v>247.27</v>
      </c>
      <c r="L47" s="216">
        <v>9.52</v>
      </c>
      <c r="M47" s="216">
        <v>2.4700000000000002</v>
      </c>
      <c r="N47" s="216">
        <v>2.04</v>
      </c>
      <c r="O47" s="216">
        <v>2.85</v>
      </c>
      <c r="P47" s="216">
        <v>1.23</v>
      </c>
      <c r="Q47" s="216">
        <v>6.89</v>
      </c>
      <c r="R47" s="216">
        <v>16.12</v>
      </c>
      <c r="S47" s="216">
        <v>9.3699999999999992</v>
      </c>
      <c r="T47" s="216">
        <v>0.7</v>
      </c>
      <c r="U47" s="216">
        <v>1.92</v>
      </c>
      <c r="V47" s="216">
        <v>9.1</v>
      </c>
      <c r="W47" s="216">
        <v>10.46</v>
      </c>
      <c r="X47" s="216">
        <v>50.05</v>
      </c>
      <c r="Y47" s="216">
        <v>0</v>
      </c>
      <c r="Z47" s="216">
        <v>41.86</v>
      </c>
      <c r="AA47" s="216">
        <v>20.22</v>
      </c>
      <c r="AB47" s="216">
        <v>0</v>
      </c>
      <c r="AC47" s="216">
        <v>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12.48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22.22</v>
      </c>
      <c r="E48" s="216">
        <v>0</v>
      </c>
      <c r="F48" s="216">
        <v>25.58</v>
      </c>
      <c r="G48" s="216">
        <v>11.14</v>
      </c>
      <c r="H48" s="216">
        <v>0</v>
      </c>
      <c r="I48" s="216">
        <v>31.91</v>
      </c>
      <c r="J48" s="216">
        <v>14.12</v>
      </c>
      <c r="K48" s="216">
        <v>247.27</v>
      </c>
      <c r="L48" s="216">
        <v>9.52</v>
      </c>
      <c r="M48" s="216">
        <v>2.4700000000000002</v>
      </c>
      <c r="N48" s="216">
        <v>2.04</v>
      </c>
      <c r="O48" s="216">
        <v>2.85</v>
      </c>
      <c r="P48" s="216">
        <v>1.23</v>
      </c>
      <c r="Q48" s="216">
        <v>6.89</v>
      </c>
      <c r="R48" s="216">
        <v>16.12</v>
      </c>
      <c r="S48" s="216">
        <v>9.3699999999999992</v>
      </c>
      <c r="T48" s="216">
        <v>0.7</v>
      </c>
      <c r="U48" s="216">
        <v>1.92</v>
      </c>
      <c r="V48" s="216">
        <v>9.1</v>
      </c>
      <c r="W48" s="216">
        <v>10.46</v>
      </c>
      <c r="X48" s="216">
        <v>50.35</v>
      </c>
      <c r="Y48" s="216">
        <v>0</v>
      </c>
      <c r="Z48" s="216">
        <v>41.86</v>
      </c>
      <c r="AA48" s="216">
        <v>20.22</v>
      </c>
      <c r="AB48" s="216">
        <v>0</v>
      </c>
      <c r="AC48" s="216">
        <v>0.42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12.48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22.16</v>
      </c>
      <c r="E49" s="216">
        <v>0</v>
      </c>
      <c r="F49" s="216">
        <v>25.58</v>
      </c>
      <c r="G49" s="216">
        <v>11.14</v>
      </c>
      <c r="H49" s="216">
        <v>0</v>
      </c>
      <c r="I49" s="216">
        <v>24.88</v>
      </c>
      <c r="J49" s="216">
        <v>21.15</v>
      </c>
      <c r="K49" s="216">
        <v>247.27</v>
      </c>
      <c r="L49" s="216">
        <v>9.52</v>
      </c>
      <c r="M49" s="216">
        <v>2.4700000000000002</v>
      </c>
      <c r="N49" s="216">
        <v>2.04</v>
      </c>
      <c r="O49" s="216">
        <v>2.85</v>
      </c>
      <c r="P49" s="216">
        <v>1.23</v>
      </c>
      <c r="Q49" s="216">
        <v>6.89</v>
      </c>
      <c r="R49" s="216">
        <v>16.309999999999999</v>
      </c>
      <c r="S49" s="216">
        <v>9.3699999999999992</v>
      </c>
      <c r="T49" s="216">
        <v>0.7</v>
      </c>
      <c r="U49" s="216">
        <v>1.92</v>
      </c>
      <c r="V49" s="216">
        <v>9.1</v>
      </c>
      <c r="W49" s="216">
        <v>10.47</v>
      </c>
      <c r="X49" s="216">
        <v>53.12</v>
      </c>
      <c r="Y49" s="216">
        <v>0</v>
      </c>
      <c r="Z49" s="216">
        <v>41.83</v>
      </c>
      <c r="AA49" s="216">
        <v>20.07</v>
      </c>
      <c r="AB49" s="216">
        <v>0</v>
      </c>
      <c r="AC49" s="216">
        <v>0.42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12.48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22.1</v>
      </c>
      <c r="E50" s="216">
        <v>0</v>
      </c>
      <c r="F50" s="216">
        <v>25.58</v>
      </c>
      <c r="G50" s="216">
        <v>11.14</v>
      </c>
      <c r="H50" s="216">
        <v>0</v>
      </c>
      <c r="I50" s="216">
        <v>24.88</v>
      </c>
      <c r="J50" s="216">
        <v>21.15</v>
      </c>
      <c r="K50" s="216">
        <v>247.27</v>
      </c>
      <c r="L50" s="216">
        <v>9.52</v>
      </c>
      <c r="M50" s="216">
        <v>2.4700000000000002</v>
      </c>
      <c r="N50" s="216">
        <v>2.04</v>
      </c>
      <c r="O50" s="216">
        <v>2.85</v>
      </c>
      <c r="P50" s="216">
        <v>1.23</v>
      </c>
      <c r="Q50" s="216">
        <v>6.89</v>
      </c>
      <c r="R50" s="216">
        <v>16.12</v>
      </c>
      <c r="S50" s="216">
        <v>9.3699999999999992</v>
      </c>
      <c r="T50" s="216">
        <v>0.7</v>
      </c>
      <c r="U50" s="216">
        <v>1.92</v>
      </c>
      <c r="V50" s="216">
        <v>9.1</v>
      </c>
      <c r="W50" s="216">
        <v>10.47</v>
      </c>
      <c r="X50" s="216">
        <v>50.65</v>
      </c>
      <c r="Y50" s="216">
        <v>0</v>
      </c>
      <c r="Z50" s="216">
        <v>41.57</v>
      </c>
      <c r="AA50" s="216">
        <v>20.07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12.48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22.04</v>
      </c>
      <c r="E51" s="216">
        <v>0</v>
      </c>
      <c r="F51" s="216">
        <v>25.58</v>
      </c>
      <c r="G51" s="216">
        <v>11.14</v>
      </c>
      <c r="H51" s="216">
        <v>0</v>
      </c>
      <c r="I51" s="216">
        <v>23.67</v>
      </c>
      <c r="J51" s="216">
        <v>21.15</v>
      </c>
      <c r="K51" s="216">
        <v>247.19</v>
      </c>
      <c r="L51" s="216">
        <v>9.52</v>
      </c>
      <c r="M51" s="216">
        <v>2.4700000000000002</v>
      </c>
      <c r="N51" s="216">
        <v>2.04</v>
      </c>
      <c r="O51" s="216">
        <v>2.85</v>
      </c>
      <c r="P51" s="216">
        <v>1.23</v>
      </c>
      <c r="Q51" s="216">
        <v>6.89</v>
      </c>
      <c r="R51" s="216">
        <v>16.12</v>
      </c>
      <c r="S51" s="216">
        <v>8.26</v>
      </c>
      <c r="T51" s="216">
        <v>0.7</v>
      </c>
      <c r="U51" s="216">
        <v>1.92</v>
      </c>
      <c r="V51" s="216">
        <v>9.1</v>
      </c>
      <c r="W51" s="216">
        <v>10.47</v>
      </c>
      <c r="X51" s="216">
        <v>2.41</v>
      </c>
      <c r="Y51" s="216">
        <v>0</v>
      </c>
      <c r="Z51" s="216">
        <v>42.24</v>
      </c>
      <c r="AA51" s="216">
        <v>24.68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10.92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22.04</v>
      </c>
      <c r="E52" s="216">
        <v>0</v>
      </c>
      <c r="F52" s="216">
        <v>25.58</v>
      </c>
      <c r="G52" s="216">
        <v>11.14</v>
      </c>
      <c r="H52" s="216">
        <v>0</v>
      </c>
      <c r="I52" s="216">
        <v>23.67</v>
      </c>
      <c r="J52" s="216">
        <v>21.15</v>
      </c>
      <c r="K52" s="216">
        <v>247.19</v>
      </c>
      <c r="L52" s="216">
        <v>9.52</v>
      </c>
      <c r="M52" s="216">
        <v>2.4700000000000002</v>
      </c>
      <c r="N52" s="216">
        <v>2.04</v>
      </c>
      <c r="O52" s="216">
        <v>2.85</v>
      </c>
      <c r="P52" s="216">
        <v>1.23</v>
      </c>
      <c r="Q52" s="216">
        <v>6.89</v>
      </c>
      <c r="R52" s="216">
        <v>16.12</v>
      </c>
      <c r="S52" s="216">
        <v>8.26</v>
      </c>
      <c r="T52" s="216">
        <v>0.7</v>
      </c>
      <c r="U52" s="216">
        <v>1.92</v>
      </c>
      <c r="V52" s="216">
        <v>9.1</v>
      </c>
      <c r="W52" s="216">
        <v>10.47</v>
      </c>
      <c r="X52" s="216">
        <v>2.41</v>
      </c>
      <c r="Y52" s="216">
        <v>0</v>
      </c>
      <c r="Z52" s="216">
        <v>42.24</v>
      </c>
      <c r="AA52" s="216">
        <v>24.68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10.92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21.74</v>
      </c>
      <c r="E53" s="216">
        <v>0</v>
      </c>
      <c r="F53" s="216">
        <v>25.58</v>
      </c>
      <c r="G53" s="216">
        <v>11.14</v>
      </c>
      <c r="H53" s="216">
        <v>0</v>
      </c>
      <c r="I53" s="216">
        <v>19.899999999999999</v>
      </c>
      <c r="J53" s="216">
        <v>23.63</v>
      </c>
      <c r="K53" s="216">
        <v>248.41</v>
      </c>
      <c r="L53" s="216">
        <v>9.52</v>
      </c>
      <c r="M53" s="216">
        <v>2.4700000000000002</v>
      </c>
      <c r="N53" s="216">
        <v>2.04</v>
      </c>
      <c r="O53" s="216">
        <v>2.85</v>
      </c>
      <c r="P53" s="216">
        <v>1.23</v>
      </c>
      <c r="Q53" s="216">
        <v>6.89</v>
      </c>
      <c r="R53" s="216">
        <v>16.12</v>
      </c>
      <c r="S53" s="216">
        <v>8.26</v>
      </c>
      <c r="T53" s="216">
        <v>0.7</v>
      </c>
      <c r="U53" s="216">
        <v>1.92</v>
      </c>
      <c r="V53" s="216">
        <v>9.1</v>
      </c>
      <c r="W53" s="216">
        <v>10.47</v>
      </c>
      <c r="X53" s="216">
        <v>2.41</v>
      </c>
      <c r="Y53" s="216">
        <v>0</v>
      </c>
      <c r="Z53" s="216">
        <v>41.86</v>
      </c>
      <c r="AA53" s="216">
        <v>19.66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10.92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21.2</v>
      </c>
      <c r="E54" s="216">
        <v>0</v>
      </c>
      <c r="F54" s="216">
        <v>25.58</v>
      </c>
      <c r="G54" s="216">
        <v>11.14</v>
      </c>
      <c r="H54" s="216">
        <v>0</v>
      </c>
      <c r="I54" s="216">
        <v>19.899999999999999</v>
      </c>
      <c r="J54" s="216">
        <v>23.63</v>
      </c>
      <c r="K54" s="216">
        <v>248.41</v>
      </c>
      <c r="L54" s="216">
        <v>9.52</v>
      </c>
      <c r="M54" s="216">
        <v>2.4700000000000002</v>
      </c>
      <c r="N54" s="216">
        <v>2.04</v>
      </c>
      <c r="O54" s="216">
        <v>2.85</v>
      </c>
      <c r="P54" s="216">
        <v>1.23</v>
      </c>
      <c r="Q54" s="216">
        <v>6.89</v>
      </c>
      <c r="R54" s="216">
        <v>16.12</v>
      </c>
      <c r="S54" s="216">
        <v>8.26</v>
      </c>
      <c r="T54" s="216">
        <v>0.7</v>
      </c>
      <c r="U54" s="216">
        <v>1.92</v>
      </c>
      <c r="V54" s="216">
        <v>9.1</v>
      </c>
      <c r="W54" s="216">
        <v>10.47</v>
      </c>
      <c r="X54" s="216">
        <v>2.41</v>
      </c>
      <c r="Y54" s="216">
        <v>0</v>
      </c>
      <c r="Z54" s="216">
        <v>41.86</v>
      </c>
      <c r="AA54" s="216">
        <v>19.66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10.92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20.61</v>
      </c>
      <c r="E55" s="216">
        <v>0</v>
      </c>
      <c r="F55" s="216">
        <v>16.399999999999999</v>
      </c>
      <c r="G55" s="216">
        <v>11.14</v>
      </c>
      <c r="H55" s="216">
        <v>0</v>
      </c>
      <c r="I55" s="216">
        <v>19.28</v>
      </c>
      <c r="J55" s="216">
        <v>23.63</v>
      </c>
      <c r="K55" s="216">
        <v>245.34</v>
      </c>
      <c r="L55" s="216">
        <v>9.52</v>
      </c>
      <c r="M55" s="216">
        <v>2.4700000000000002</v>
      </c>
      <c r="N55" s="216">
        <v>2.04</v>
      </c>
      <c r="O55" s="216">
        <v>2.85</v>
      </c>
      <c r="P55" s="216">
        <v>1.23</v>
      </c>
      <c r="Q55" s="216">
        <v>6.89</v>
      </c>
      <c r="R55" s="216">
        <v>0.73</v>
      </c>
      <c r="S55" s="216">
        <v>6.72</v>
      </c>
      <c r="T55" s="216">
        <v>0.7</v>
      </c>
      <c r="U55" s="216">
        <v>1.92</v>
      </c>
      <c r="V55" s="216">
        <v>0.33</v>
      </c>
      <c r="W55" s="216">
        <v>0.56000000000000005</v>
      </c>
      <c r="X55" s="216">
        <v>1.17</v>
      </c>
      <c r="Y55" s="216">
        <v>0</v>
      </c>
      <c r="Z55" s="216">
        <v>2.27</v>
      </c>
      <c r="AA55" s="216">
        <v>20.22</v>
      </c>
      <c r="AB55" s="216">
        <v>0</v>
      </c>
      <c r="AC55" s="216">
        <v>0</v>
      </c>
      <c r="AD55" s="216">
        <v>9.9700000000000006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10.92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20.309999999999999</v>
      </c>
      <c r="E56" s="216">
        <v>0</v>
      </c>
      <c r="F56" s="216">
        <v>16.399999999999999</v>
      </c>
      <c r="G56" s="216">
        <v>11.14</v>
      </c>
      <c r="H56" s="216">
        <v>0</v>
      </c>
      <c r="I56" s="216">
        <v>19.28</v>
      </c>
      <c r="J56" s="216">
        <v>23.63</v>
      </c>
      <c r="K56" s="216">
        <v>245.34</v>
      </c>
      <c r="L56" s="216">
        <v>9.52</v>
      </c>
      <c r="M56" s="216">
        <v>2.4700000000000002</v>
      </c>
      <c r="N56" s="216">
        <v>2.04</v>
      </c>
      <c r="O56" s="216">
        <v>2.85</v>
      </c>
      <c r="P56" s="216">
        <v>1.23</v>
      </c>
      <c r="Q56" s="216">
        <v>6.89</v>
      </c>
      <c r="R56" s="216">
        <v>0.73</v>
      </c>
      <c r="S56" s="216">
        <v>6.72</v>
      </c>
      <c r="T56" s="216">
        <v>0.7</v>
      </c>
      <c r="U56" s="216">
        <v>1.92</v>
      </c>
      <c r="V56" s="216">
        <v>0.33</v>
      </c>
      <c r="W56" s="216">
        <v>0.56000000000000005</v>
      </c>
      <c r="X56" s="216">
        <v>2.4</v>
      </c>
      <c r="Y56" s="216">
        <v>0</v>
      </c>
      <c r="Z56" s="216">
        <v>2.27</v>
      </c>
      <c r="AA56" s="216">
        <v>20.22</v>
      </c>
      <c r="AB56" s="216">
        <v>0</v>
      </c>
      <c r="AC56" s="216">
        <v>0</v>
      </c>
      <c r="AD56" s="216">
        <v>9.9700000000000006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10.92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20.010000000000002</v>
      </c>
      <c r="E57" s="216">
        <v>0</v>
      </c>
      <c r="F57" s="216">
        <v>16.399999999999999</v>
      </c>
      <c r="G57" s="216">
        <v>11.14</v>
      </c>
      <c r="H57" s="216">
        <v>0</v>
      </c>
      <c r="I57" s="216">
        <v>19.28</v>
      </c>
      <c r="J57" s="216">
        <v>23.63</v>
      </c>
      <c r="K57" s="216">
        <v>245.35</v>
      </c>
      <c r="L57" s="216">
        <v>9.52</v>
      </c>
      <c r="M57" s="216">
        <v>2.4700000000000002</v>
      </c>
      <c r="N57" s="216">
        <v>2.04</v>
      </c>
      <c r="O57" s="216">
        <v>2.85</v>
      </c>
      <c r="P57" s="216">
        <v>1.23</v>
      </c>
      <c r="Q57" s="216">
        <v>6.89</v>
      </c>
      <c r="R57" s="216">
        <v>0.73</v>
      </c>
      <c r="S57" s="216">
        <v>6.46</v>
      </c>
      <c r="T57" s="216">
        <v>0.7</v>
      </c>
      <c r="U57" s="216">
        <v>1.92</v>
      </c>
      <c r="V57" s="216">
        <v>0.33</v>
      </c>
      <c r="W57" s="216">
        <v>0.56000000000000005</v>
      </c>
      <c r="X57" s="216">
        <v>2.41</v>
      </c>
      <c r="Y57" s="216">
        <v>0</v>
      </c>
      <c r="Z57" s="216">
        <v>2.27</v>
      </c>
      <c r="AA57" s="216">
        <v>20.22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10.92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19.71</v>
      </c>
      <c r="E58" s="216">
        <v>0</v>
      </c>
      <c r="F58" s="216">
        <v>16.399999999999999</v>
      </c>
      <c r="G58" s="216">
        <v>11.14</v>
      </c>
      <c r="H58" s="216">
        <v>0</v>
      </c>
      <c r="I58" s="216">
        <v>19.28</v>
      </c>
      <c r="J58" s="216">
        <v>23.63</v>
      </c>
      <c r="K58" s="216">
        <v>245.35</v>
      </c>
      <c r="L58" s="216">
        <v>9.52</v>
      </c>
      <c r="M58" s="216">
        <v>2.4700000000000002</v>
      </c>
      <c r="N58" s="216">
        <v>2.04</v>
      </c>
      <c r="O58" s="216">
        <v>2.85</v>
      </c>
      <c r="P58" s="216">
        <v>1.23</v>
      </c>
      <c r="Q58" s="216">
        <v>6.89</v>
      </c>
      <c r="R58" s="216">
        <v>0.73</v>
      </c>
      <c r="S58" s="216">
        <v>6.46</v>
      </c>
      <c r="T58" s="216">
        <v>0.7</v>
      </c>
      <c r="U58" s="216">
        <v>1.92</v>
      </c>
      <c r="V58" s="216">
        <v>0.34</v>
      </c>
      <c r="W58" s="216">
        <v>0.56999999999999995</v>
      </c>
      <c r="X58" s="216">
        <v>2.41</v>
      </c>
      <c r="Y58" s="216">
        <v>0</v>
      </c>
      <c r="Z58" s="216">
        <v>2.27</v>
      </c>
      <c r="AA58" s="216">
        <v>20.22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10.92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19.11</v>
      </c>
      <c r="E59" s="216">
        <v>0</v>
      </c>
      <c r="F59" s="216">
        <v>16.399999999999999</v>
      </c>
      <c r="G59" s="216">
        <v>11.14</v>
      </c>
      <c r="H59" s="216">
        <v>0</v>
      </c>
      <c r="I59" s="216">
        <v>19.28</v>
      </c>
      <c r="J59" s="216">
        <v>23.63</v>
      </c>
      <c r="K59" s="216">
        <v>245.35</v>
      </c>
      <c r="L59" s="216">
        <v>9.49</v>
      </c>
      <c r="M59" s="216">
        <v>2.4700000000000002</v>
      </c>
      <c r="N59" s="216">
        <v>2.04</v>
      </c>
      <c r="O59" s="216">
        <v>2.85</v>
      </c>
      <c r="P59" s="216">
        <v>1.23</v>
      </c>
      <c r="Q59" s="216">
        <v>7.01</v>
      </c>
      <c r="R59" s="216">
        <v>0.74</v>
      </c>
      <c r="S59" s="216">
        <v>6.43</v>
      </c>
      <c r="T59" s="216">
        <v>0.7</v>
      </c>
      <c r="U59" s="216">
        <v>1.92</v>
      </c>
      <c r="V59" s="216">
        <v>0.33</v>
      </c>
      <c r="W59" s="216">
        <v>0.56999999999999995</v>
      </c>
      <c r="X59" s="216">
        <v>2.41</v>
      </c>
      <c r="Y59" s="216">
        <v>0</v>
      </c>
      <c r="Z59" s="216">
        <v>2.27</v>
      </c>
      <c r="AA59" s="216">
        <v>20.22</v>
      </c>
      <c r="AB59" s="216">
        <v>0</v>
      </c>
      <c r="AC59" s="216">
        <v>2.94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10.92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18.510000000000002</v>
      </c>
      <c r="E60" s="216">
        <v>0</v>
      </c>
      <c r="F60" s="216">
        <v>16.399999999999999</v>
      </c>
      <c r="G60" s="216">
        <v>11.14</v>
      </c>
      <c r="H60" s="216">
        <v>0</v>
      </c>
      <c r="I60" s="216">
        <v>19.28</v>
      </c>
      <c r="J60" s="216">
        <v>23.63</v>
      </c>
      <c r="K60" s="216">
        <v>245.35</v>
      </c>
      <c r="L60" s="216">
        <v>9.52</v>
      </c>
      <c r="M60" s="216">
        <v>2.4700000000000002</v>
      </c>
      <c r="N60" s="216">
        <v>2.04</v>
      </c>
      <c r="O60" s="216">
        <v>2.85</v>
      </c>
      <c r="P60" s="216">
        <v>1.23</v>
      </c>
      <c r="Q60" s="216">
        <v>6.89</v>
      </c>
      <c r="R60" s="216">
        <v>0.74</v>
      </c>
      <c r="S60" s="216">
        <v>6.43</v>
      </c>
      <c r="T60" s="216">
        <v>0.7</v>
      </c>
      <c r="U60" s="216">
        <v>1.92</v>
      </c>
      <c r="V60" s="216">
        <v>0.33</v>
      </c>
      <c r="W60" s="216">
        <v>0.56999999999999995</v>
      </c>
      <c r="X60" s="216">
        <v>2.41</v>
      </c>
      <c r="Y60" s="216">
        <v>0</v>
      </c>
      <c r="Z60" s="216">
        <v>2.27</v>
      </c>
      <c r="AA60" s="216">
        <v>20.22</v>
      </c>
      <c r="AB60" s="216">
        <v>0</v>
      </c>
      <c r="AC60" s="216">
        <v>2.94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10.92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18.22</v>
      </c>
      <c r="E61" s="216">
        <v>0</v>
      </c>
      <c r="F61" s="216">
        <v>16.399999999999999</v>
      </c>
      <c r="G61" s="216">
        <v>11.14</v>
      </c>
      <c r="H61" s="216">
        <v>0</v>
      </c>
      <c r="I61" s="216">
        <v>19.28</v>
      </c>
      <c r="J61" s="216">
        <v>23.63</v>
      </c>
      <c r="K61" s="216">
        <v>245.13</v>
      </c>
      <c r="L61" s="216">
        <v>9.52</v>
      </c>
      <c r="M61" s="216">
        <v>2.4700000000000002</v>
      </c>
      <c r="N61" s="216">
        <v>2.04</v>
      </c>
      <c r="O61" s="216">
        <v>2.85</v>
      </c>
      <c r="P61" s="216">
        <v>1.23</v>
      </c>
      <c r="Q61" s="216">
        <v>5.03</v>
      </c>
      <c r="R61" s="216">
        <v>0.74</v>
      </c>
      <c r="S61" s="216">
        <v>6.43</v>
      </c>
      <c r="T61" s="216">
        <v>0.7</v>
      </c>
      <c r="U61" s="216">
        <v>1.92</v>
      </c>
      <c r="V61" s="216">
        <v>0.33</v>
      </c>
      <c r="W61" s="216">
        <v>0.56999999999999995</v>
      </c>
      <c r="X61" s="216">
        <v>2.41</v>
      </c>
      <c r="Y61" s="216">
        <v>0</v>
      </c>
      <c r="Z61" s="216">
        <v>2.27</v>
      </c>
      <c r="AA61" s="216">
        <v>1.29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10.92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17.920000000000002</v>
      </c>
      <c r="E62" s="216">
        <v>0</v>
      </c>
      <c r="F62" s="216">
        <v>16.399999999999999</v>
      </c>
      <c r="G62" s="216">
        <v>11.14</v>
      </c>
      <c r="H62" s="216">
        <v>0</v>
      </c>
      <c r="I62" s="216">
        <v>19.28</v>
      </c>
      <c r="J62" s="216">
        <v>23.63</v>
      </c>
      <c r="K62" s="216">
        <v>245.12</v>
      </c>
      <c r="L62" s="216">
        <v>9.52</v>
      </c>
      <c r="M62" s="216">
        <v>2.4700000000000002</v>
      </c>
      <c r="N62" s="216">
        <v>2.04</v>
      </c>
      <c r="O62" s="216">
        <v>2.85</v>
      </c>
      <c r="P62" s="216">
        <v>1.23</v>
      </c>
      <c r="Q62" s="216">
        <v>5.03</v>
      </c>
      <c r="R62" s="216">
        <v>0.74</v>
      </c>
      <c r="S62" s="216">
        <v>6.43</v>
      </c>
      <c r="T62" s="216">
        <v>0.7</v>
      </c>
      <c r="U62" s="216">
        <v>1.92</v>
      </c>
      <c r="V62" s="216">
        <v>0.33</v>
      </c>
      <c r="W62" s="216">
        <v>0.56999999999999995</v>
      </c>
      <c r="X62" s="216">
        <v>2.41</v>
      </c>
      <c r="Y62" s="216">
        <v>0</v>
      </c>
      <c r="Z62" s="216">
        <v>2.27</v>
      </c>
      <c r="AA62" s="216">
        <v>1.29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10.92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17.920000000000002</v>
      </c>
      <c r="E63" s="216">
        <v>0</v>
      </c>
      <c r="F63" s="216">
        <v>16.399999999999999</v>
      </c>
      <c r="G63" s="216">
        <v>11.14</v>
      </c>
      <c r="H63" s="216">
        <v>0</v>
      </c>
      <c r="I63" s="216">
        <v>19.28</v>
      </c>
      <c r="J63" s="216">
        <v>23.63</v>
      </c>
      <c r="K63" s="216">
        <v>247.94</v>
      </c>
      <c r="L63" s="216">
        <v>9.52</v>
      </c>
      <c r="M63" s="216">
        <v>2.4700000000000002</v>
      </c>
      <c r="N63" s="216">
        <v>2.04</v>
      </c>
      <c r="O63" s="216">
        <v>2.85</v>
      </c>
      <c r="P63" s="216">
        <v>1.23</v>
      </c>
      <c r="Q63" s="216">
        <v>6.62</v>
      </c>
      <c r="R63" s="216">
        <v>0.78</v>
      </c>
      <c r="S63" s="216">
        <v>8.83</v>
      </c>
      <c r="T63" s="216">
        <v>0.7</v>
      </c>
      <c r="U63" s="216">
        <v>1.92</v>
      </c>
      <c r="V63" s="216">
        <v>0.33</v>
      </c>
      <c r="W63" s="216">
        <v>0.56999999999999995</v>
      </c>
      <c r="X63" s="216">
        <v>2.41</v>
      </c>
      <c r="Y63" s="216">
        <v>0</v>
      </c>
      <c r="Z63" s="216">
        <v>2.27</v>
      </c>
      <c r="AA63" s="216">
        <v>1.29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10.92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17.920000000000002</v>
      </c>
      <c r="E64" s="216">
        <v>0</v>
      </c>
      <c r="F64" s="216">
        <v>16.399999999999999</v>
      </c>
      <c r="G64" s="216">
        <v>11.14</v>
      </c>
      <c r="H64" s="216">
        <v>0</v>
      </c>
      <c r="I64" s="216">
        <v>19.28</v>
      </c>
      <c r="J64" s="216">
        <v>23.63</v>
      </c>
      <c r="K64" s="216">
        <v>247.91</v>
      </c>
      <c r="L64" s="216">
        <v>9.52</v>
      </c>
      <c r="M64" s="216">
        <v>2.4700000000000002</v>
      </c>
      <c r="N64" s="216">
        <v>2.04</v>
      </c>
      <c r="O64" s="216">
        <v>2.85</v>
      </c>
      <c r="P64" s="216">
        <v>1.23</v>
      </c>
      <c r="Q64" s="216">
        <v>6.85</v>
      </c>
      <c r="R64" s="216">
        <v>0.74</v>
      </c>
      <c r="S64" s="216">
        <v>9.3699999999999992</v>
      </c>
      <c r="T64" s="216">
        <v>0.7</v>
      </c>
      <c r="U64" s="216">
        <v>1.92</v>
      </c>
      <c r="V64" s="216">
        <v>0.33</v>
      </c>
      <c r="W64" s="216">
        <v>0.56999999999999995</v>
      </c>
      <c r="X64" s="216">
        <v>2.41</v>
      </c>
      <c r="Y64" s="216">
        <v>0</v>
      </c>
      <c r="Z64" s="216">
        <v>2.27</v>
      </c>
      <c r="AA64" s="216">
        <v>1.29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10.92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17.62</v>
      </c>
      <c r="E65" s="216">
        <v>0</v>
      </c>
      <c r="F65" s="216">
        <v>16.399999999999999</v>
      </c>
      <c r="G65" s="216">
        <v>11.14</v>
      </c>
      <c r="H65" s="216">
        <v>0</v>
      </c>
      <c r="I65" s="216">
        <v>19.28</v>
      </c>
      <c r="J65" s="216">
        <v>23.63</v>
      </c>
      <c r="K65" s="216">
        <v>248.47</v>
      </c>
      <c r="L65" s="216">
        <v>0.71</v>
      </c>
      <c r="M65" s="216">
        <v>2.4700000000000002</v>
      </c>
      <c r="N65" s="216">
        <v>2.04</v>
      </c>
      <c r="O65" s="216">
        <v>2.85</v>
      </c>
      <c r="P65" s="216">
        <v>1.23</v>
      </c>
      <c r="Q65" s="216">
        <v>6.89</v>
      </c>
      <c r="R65" s="216">
        <v>0.74</v>
      </c>
      <c r="S65" s="216">
        <v>9.3699999999999992</v>
      </c>
      <c r="T65" s="216">
        <v>0.06</v>
      </c>
      <c r="U65" s="216">
        <v>1.92</v>
      </c>
      <c r="V65" s="216">
        <v>0.33</v>
      </c>
      <c r="W65" s="216">
        <v>0.56999999999999995</v>
      </c>
      <c r="X65" s="216">
        <v>2.41</v>
      </c>
      <c r="Y65" s="216">
        <v>0</v>
      </c>
      <c r="Z65" s="216">
        <v>2.27</v>
      </c>
      <c r="AA65" s="216">
        <v>1.29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10.92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17.02</v>
      </c>
      <c r="E66" s="216">
        <v>0</v>
      </c>
      <c r="F66" s="216">
        <v>16.399999999999999</v>
      </c>
      <c r="G66" s="216">
        <v>11.14</v>
      </c>
      <c r="H66" s="216">
        <v>0</v>
      </c>
      <c r="I66" s="216">
        <v>19.28</v>
      </c>
      <c r="J66" s="216">
        <v>23.63</v>
      </c>
      <c r="K66" s="216">
        <v>212.04</v>
      </c>
      <c r="L66" s="216">
        <v>0.71</v>
      </c>
      <c r="M66" s="216">
        <v>2.4700000000000002</v>
      </c>
      <c r="N66" s="216">
        <v>2.04</v>
      </c>
      <c r="O66" s="216">
        <v>2.85</v>
      </c>
      <c r="P66" s="216">
        <v>1.23</v>
      </c>
      <c r="Q66" s="216">
        <v>0.37</v>
      </c>
      <c r="R66" s="216">
        <v>0.74</v>
      </c>
      <c r="S66" s="216">
        <v>1.3</v>
      </c>
      <c r="T66" s="216">
        <v>0.06</v>
      </c>
      <c r="U66" s="216">
        <v>1.92</v>
      </c>
      <c r="V66" s="216">
        <v>0.33</v>
      </c>
      <c r="W66" s="216">
        <v>0.56999999999999995</v>
      </c>
      <c r="X66" s="216">
        <v>2.41</v>
      </c>
      <c r="Y66" s="216">
        <v>0</v>
      </c>
      <c r="Z66" s="216">
        <v>2.27</v>
      </c>
      <c r="AA66" s="216">
        <v>1.29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10.92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16.420000000000002</v>
      </c>
      <c r="E67" s="216">
        <v>0</v>
      </c>
      <c r="F67" s="216">
        <v>16.399999999999999</v>
      </c>
      <c r="G67" s="216">
        <v>11.14</v>
      </c>
      <c r="H67" s="216">
        <v>0</v>
      </c>
      <c r="I67" s="216">
        <v>19.899999999999999</v>
      </c>
      <c r="J67" s="216">
        <v>23.63</v>
      </c>
      <c r="K67" s="216">
        <v>163.89</v>
      </c>
      <c r="L67" s="216">
        <v>0.71</v>
      </c>
      <c r="M67" s="216">
        <v>2.4700000000000002</v>
      </c>
      <c r="N67" s="216">
        <v>2.04</v>
      </c>
      <c r="O67" s="216">
        <v>2.85</v>
      </c>
      <c r="P67" s="216">
        <v>1.23</v>
      </c>
      <c r="Q67" s="216">
        <v>0.37</v>
      </c>
      <c r="R67" s="216">
        <v>0.74</v>
      </c>
      <c r="S67" s="216">
        <v>0.46</v>
      </c>
      <c r="T67" s="216">
        <v>0.06</v>
      </c>
      <c r="U67" s="216">
        <v>1.92</v>
      </c>
      <c r="V67" s="216">
        <v>0.33</v>
      </c>
      <c r="W67" s="216">
        <v>0.56999999999999995</v>
      </c>
      <c r="X67" s="216">
        <v>2.41</v>
      </c>
      <c r="Y67" s="216">
        <v>0</v>
      </c>
      <c r="Z67" s="216">
        <v>2.27</v>
      </c>
      <c r="AA67" s="216">
        <v>1.29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10.92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15.83</v>
      </c>
      <c r="E68" s="216">
        <v>0</v>
      </c>
      <c r="F68" s="216">
        <v>16.399999999999999</v>
      </c>
      <c r="G68" s="216">
        <v>11.14</v>
      </c>
      <c r="H68" s="216">
        <v>0</v>
      </c>
      <c r="I68" s="216">
        <v>19.899999999999999</v>
      </c>
      <c r="J68" s="216">
        <v>23.63</v>
      </c>
      <c r="K68" s="216">
        <v>163.89</v>
      </c>
      <c r="L68" s="216">
        <v>0.71</v>
      </c>
      <c r="M68" s="216">
        <v>2.4700000000000002</v>
      </c>
      <c r="N68" s="216">
        <v>2.04</v>
      </c>
      <c r="O68" s="216">
        <v>2.85</v>
      </c>
      <c r="P68" s="216">
        <v>1.23</v>
      </c>
      <c r="Q68" s="216">
        <v>0.37</v>
      </c>
      <c r="R68" s="216">
        <v>0.74</v>
      </c>
      <c r="S68" s="216">
        <v>0.46</v>
      </c>
      <c r="T68" s="216">
        <v>0.06</v>
      </c>
      <c r="U68" s="216">
        <v>1.92</v>
      </c>
      <c r="V68" s="216">
        <v>0.33</v>
      </c>
      <c r="W68" s="216">
        <v>0.56999999999999995</v>
      </c>
      <c r="X68" s="216">
        <v>2.41</v>
      </c>
      <c r="Y68" s="216">
        <v>0</v>
      </c>
      <c r="Z68" s="216">
        <v>2.27</v>
      </c>
      <c r="AA68" s="216">
        <v>1.29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10.92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14.63</v>
      </c>
      <c r="E69" s="216">
        <v>0</v>
      </c>
      <c r="F69" s="216">
        <v>16.399999999999999</v>
      </c>
      <c r="G69" s="216">
        <v>11.14</v>
      </c>
      <c r="H69" s="216">
        <v>0</v>
      </c>
      <c r="I69" s="216">
        <v>19.899999999999999</v>
      </c>
      <c r="J69" s="216">
        <v>23.63</v>
      </c>
      <c r="K69" s="216">
        <v>110.93</v>
      </c>
      <c r="L69" s="216">
        <v>0.71</v>
      </c>
      <c r="M69" s="216">
        <v>2.4700000000000002</v>
      </c>
      <c r="N69" s="216">
        <v>2.04</v>
      </c>
      <c r="O69" s="216">
        <v>2.85</v>
      </c>
      <c r="P69" s="216">
        <v>1.23</v>
      </c>
      <c r="Q69" s="216">
        <v>0.37</v>
      </c>
      <c r="R69" s="216">
        <v>0.74</v>
      </c>
      <c r="S69" s="216">
        <v>0.46</v>
      </c>
      <c r="T69" s="216">
        <v>0.06</v>
      </c>
      <c r="U69" s="216">
        <v>1.92</v>
      </c>
      <c r="V69" s="216">
        <v>0.33</v>
      </c>
      <c r="W69" s="216">
        <v>0.56999999999999995</v>
      </c>
      <c r="X69" s="216">
        <v>2.41</v>
      </c>
      <c r="Y69" s="216">
        <v>0</v>
      </c>
      <c r="Z69" s="216">
        <v>2.27</v>
      </c>
      <c r="AA69" s="216">
        <v>1.29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10.92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14.63</v>
      </c>
      <c r="E70" s="216">
        <v>0</v>
      </c>
      <c r="F70" s="216">
        <v>16.399999999999999</v>
      </c>
      <c r="G70" s="216">
        <v>11.14</v>
      </c>
      <c r="H70" s="216">
        <v>0</v>
      </c>
      <c r="I70" s="216">
        <v>19.899999999999999</v>
      </c>
      <c r="J70" s="216">
        <v>23.63</v>
      </c>
      <c r="K70" s="216">
        <v>110.93</v>
      </c>
      <c r="L70" s="216">
        <v>0.71</v>
      </c>
      <c r="M70" s="216">
        <v>2.4700000000000002</v>
      </c>
      <c r="N70" s="216">
        <v>2.04</v>
      </c>
      <c r="O70" s="216">
        <v>2.85</v>
      </c>
      <c r="P70" s="216">
        <v>1.23</v>
      </c>
      <c r="Q70" s="216">
        <v>0.37</v>
      </c>
      <c r="R70" s="216">
        <v>0.74</v>
      </c>
      <c r="S70" s="216">
        <v>0.46</v>
      </c>
      <c r="T70" s="216">
        <v>0.06</v>
      </c>
      <c r="U70" s="216">
        <v>1.92</v>
      </c>
      <c r="V70" s="216">
        <v>0.33</v>
      </c>
      <c r="W70" s="216">
        <v>0.56999999999999995</v>
      </c>
      <c r="X70" s="216">
        <v>2.41</v>
      </c>
      <c r="Y70" s="216">
        <v>0</v>
      </c>
      <c r="Z70" s="216">
        <v>2.27</v>
      </c>
      <c r="AA70" s="216">
        <v>1.29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10.92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14.63</v>
      </c>
      <c r="E71" s="216">
        <v>0</v>
      </c>
      <c r="F71" s="216">
        <v>16.399999999999999</v>
      </c>
      <c r="G71" s="216">
        <v>11.14</v>
      </c>
      <c r="H71" s="216">
        <v>0</v>
      </c>
      <c r="I71" s="216">
        <v>19.899999999999999</v>
      </c>
      <c r="J71" s="216">
        <v>23.63</v>
      </c>
      <c r="K71" s="216">
        <v>62.79</v>
      </c>
      <c r="L71" s="216">
        <v>0.71</v>
      </c>
      <c r="M71" s="216">
        <v>2.4700000000000002</v>
      </c>
      <c r="N71" s="216">
        <v>2.04</v>
      </c>
      <c r="O71" s="216">
        <v>2.85</v>
      </c>
      <c r="P71" s="216">
        <v>1.23</v>
      </c>
      <c r="Q71" s="216">
        <v>0.36</v>
      </c>
      <c r="R71" s="216">
        <v>0.74</v>
      </c>
      <c r="S71" s="216">
        <v>0.46</v>
      </c>
      <c r="T71" s="216">
        <v>0.06</v>
      </c>
      <c r="U71" s="216">
        <v>1.92</v>
      </c>
      <c r="V71" s="216">
        <v>0.33</v>
      </c>
      <c r="W71" s="216">
        <v>0.56999999999999995</v>
      </c>
      <c r="X71" s="216">
        <v>2.41</v>
      </c>
      <c r="Y71" s="216">
        <v>0</v>
      </c>
      <c r="Z71" s="216">
        <v>2.27</v>
      </c>
      <c r="AA71" s="216">
        <v>1.29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10.92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14.63</v>
      </c>
      <c r="E72" s="216">
        <v>0</v>
      </c>
      <c r="F72" s="216">
        <v>16.399999999999999</v>
      </c>
      <c r="G72" s="216">
        <v>11.14</v>
      </c>
      <c r="H72" s="216">
        <v>0</v>
      </c>
      <c r="I72" s="216">
        <v>19.899999999999999</v>
      </c>
      <c r="J72" s="216">
        <v>23.63</v>
      </c>
      <c r="K72" s="216">
        <v>19.12</v>
      </c>
      <c r="L72" s="216">
        <v>0.71</v>
      </c>
      <c r="M72" s="216">
        <v>2.4700000000000002</v>
      </c>
      <c r="N72" s="216">
        <v>2.04</v>
      </c>
      <c r="O72" s="216">
        <v>2.85</v>
      </c>
      <c r="P72" s="216">
        <v>1.23</v>
      </c>
      <c r="Q72" s="216">
        <v>0.36</v>
      </c>
      <c r="R72" s="216">
        <v>0.74</v>
      </c>
      <c r="S72" s="216">
        <v>0.46</v>
      </c>
      <c r="T72" s="216">
        <v>0.06</v>
      </c>
      <c r="U72" s="216">
        <v>1.92</v>
      </c>
      <c r="V72" s="216">
        <v>0.33</v>
      </c>
      <c r="W72" s="216">
        <v>0.56999999999999995</v>
      </c>
      <c r="X72" s="216">
        <v>2.41</v>
      </c>
      <c r="Y72" s="216">
        <v>0</v>
      </c>
      <c r="Z72" s="216">
        <v>2.27</v>
      </c>
      <c r="AA72" s="216">
        <v>1.29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10.92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14.63</v>
      </c>
      <c r="E73" s="216">
        <v>0</v>
      </c>
      <c r="F73" s="216">
        <v>16.399999999999999</v>
      </c>
      <c r="G73" s="216">
        <v>11.14</v>
      </c>
      <c r="H73" s="216">
        <v>0</v>
      </c>
      <c r="I73" s="216">
        <v>19.899999999999999</v>
      </c>
      <c r="J73" s="216">
        <v>23.63</v>
      </c>
      <c r="K73" s="216">
        <v>19.12</v>
      </c>
      <c r="L73" s="216">
        <v>0.71</v>
      </c>
      <c r="M73" s="216">
        <v>2.4700000000000002</v>
      </c>
      <c r="N73" s="216">
        <v>2.04</v>
      </c>
      <c r="O73" s="216">
        <v>2.85</v>
      </c>
      <c r="P73" s="216">
        <v>1.23</v>
      </c>
      <c r="Q73" s="216">
        <v>0.36</v>
      </c>
      <c r="R73" s="216">
        <v>0.74</v>
      </c>
      <c r="S73" s="216">
        <v>0.46</v>
      </c>
      <c r="T73" s="216">
        <v>0.06</v>
      </c>
      <c r="U73" s="216">
        <v>1.92</v>
      </c>
      <c r="V73" s="216">
        <v>0.33</v>
      </c>
      <c r="W73" s="216">
        <v>0.54</v>
      </c>
      <c r="X73" s="216">
        <v>2.41</v>
      </c>
      <c r="Y73" s="216">
        <v>0</v>
      </c>
      <c r="Z73" s="216">
        <v>2.27</v>
      </c>
      <c r="AA73" s="216">
        <v>1.29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10.92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14.63</v>
      </c>
      <c r="E74" s="216">
        <v>0</v>
      </c>
      <c r="F74" s="216">
        <v>16.399999999999999</v>
      </c>
      <c r="G74" s="216">
        <v>11.14</v>
      </c>
      <c r="H74" s="216">
        <v>0</v>
      </c>
      <c r="I74" s="216">
        <v>19.899999999999999</v>
      </c>
      <c r="J74" s="216">
        <v>23.63</v>
      </c>
      <c r="K74" s="216">
        <v>19.12</v>
      </c>
      <c r="L74" s="216">
        <v>0.71</v>
      </c>
      <c r="M74" s="216">
        <v>2.4700000000000002</v>
      </c>
      <c r="N74" s="216">
        <v>2.04</v>
      </c>
      <c r="O74" s="216">
        <v>2.85</v>
      </c>
      <c r="P74" s="216">
        <v>1.23</v>
      </c>
      <c r="Q74" s="216">
        <v>0.36</v>
      </c>
      <c r="R74" s="216">
        <v>0.74</v>
      </c>
      <c r="S74" s="216">
        <v>0.46</v>
      </c>
      <c r="T74" s="216">
        <v>0.06</v>
      </c>
      <c r="U74" s="216">
        <v>1.92</v>
      </c>
      <c r="V74" s="216">
        <v>0.33</v>
      </c>
      <c r="W74" s="216">
        <v>0.54</v>
      </c>
      <c r="X74" s="216">
        <v>2.41</v>
      </c>
      <c r="Y74" s="216">
        <v>0</v>
      </c>
      <c r="Z74" s="216">
        <v>2.27</v>
      </c>
      <c r="AA74" s="216">
        <v>1.29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14.63</v>
      </c>
      <c r="E75" s="216">
        <v>0</v>
      </c>
      <c r="F75" s="216">
        <v>16.399999999999999</v>
      </c>
      <c r="G75" s="216">
        <v>11.14</v>
      </c>
      <c r="H75" s="216">
        <v>0</v>
      </c>
      <c r="I75" s="216">
        <v>19.899999999999999</v>
      </c>
      <c r="J75" s="216">
        <v>23.63</v>
      </c>
      <c r="K75" s="216">
        <v>19.12</v>
      </c>
      <c r="L75" s="216">
        <v>0.71</v>
      </c>
      <c r="M75" s="216">
        <v>2.4700000000000002</v>
      </c>
      <c r="N75" s="216">
        <v>2.04</v>
      </c>
      <c r="O75" s="216">
        <v>2.85</v>
      </c>
      <c r="P75" s="216">
        <v>1.23</v>
      </c>
      <c r="Q75" s="216">
        <v>0.36</v>
      </c>
      <c r="R75" s="216">
        <v>0.74</v>
      </c>
      <c r="S75" s="216">
        <v>0.46</v>
      </c>
      <c r="T75" s="216">
        <v>0.06</v>
      </c>
      <c r="U75" s="216">
        <v>1.92</v>
      </c>
      <c r="V75" s="216">
        <v>0.33</v>
      </c>
      <c r="W75" s="216">
        <v>0.54</v>
      </c>
      <c r="X75" s="216">
        <v>2.41</v>
      </c>
      <c r="Y75" s="216">
        <v>0</v>
      </c>
      <c r="Z75" s="216">
        <v>2.27</v>
      </c>
      <c r="AA75" s="216">
        <v>1.29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14.63</v>
      </c>
      <c r="E76" s="216">
        <v>0</v>
      </c>
      <c r="F76" s="216">
        <v>16.399999999999999</v>
      </c>
      <c r="G76" s="216">
        <v>11.14</v>
      </c>
      <c r="H76" s="216">
        <v>0</v>
      </c>
      <c r="I76" s="216">
        <v>19.899999999999999</v>
      </c>
      <c r="J76" s="216">
        <v>23.63</v>
      </c>
      <c r="K76" s="216">
        <v>19.12</v>
      </c>
      <c r="L76" s="216">
        <v>0.71</v>
      </c>
      <c r="M76" s="216">
        <v>2.4700000000000002</v>
      </c>
      <c r="N76" s="216">
        <v>2.04</v>
      </c>
      <c r="O76" s="216">
        <v>2.85</v>
      </c>
      <c r="P76" s="216">
        <v>1.23</v>
      </c>
      <c r="Q76" s="216">
        <v>0.36</v>
      </c>
      <c r="R76" s="216">
        <v>0.74</v>
      </c>
      <c r="S76" s="216">
        <v>0.45</v>
      </c>
      <c r="T76" s="216">
        <v>0.06</v>
      </c>
      <c r="U76" s="216">
        <v>1.92</v>
      </c>
      <c r="V76" s="216">
        <v>0.33</v>
      </c>
      <c r="W76" s="216">
        <v>0.54</v>
      </c>
      <c r="X76" s="216">
        <v>2.41</v>
      </c>
      <c r="Y76" s="216">
        <v>0</v>
      </c>
      <c r="Z76" s="216">
        <v>2.27</v>
      </c>
      <c r="AA76" s="216">
        <v>1.29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14.63</v>
      </c>
      <c r="E77" s="216">
        <v>0</v>
      </c>
      <c r="F77" s="216">
        <v>16.399999999999999</v>
      </c>
      <c r="G77" s="216">
        <v>12.37</v>
      </c>
      <c r="H77" s="216">
        <v>0</v>
      </c>
      <c r="I77" s="216">
        <v>19.899999999999999</v>
      </c>
      <c r="J77" s="216">
        <v>23.63</v>
      </c>
      <c r="K77" s="216">
        <v>19.12</v>
      </c>
      <c r="L77" s="216">
        <v>0.71</v>
      </c>
      <c r="M77" s="216">
        <v>2.4700000000000002</v>
      </c>
      <c r="N77" s="216">
        <v>2.04</v>
      </c>
      <c r="O77" s="216">
        <v>2.85</v>
      </c>
      <c r="P77" s="216">
        <v>1.23</v>
      </c>
      <c r="Q77" s="216">
        <v>0.36</v>
      </c>
      <c r="R77" s="216">
        <v>0.74</v>
      </c>
      <c r="S77" s="216">
        <v>0.45</v>
      </c>
      <c r="T77" s="216">
        <v>0.06</v>
      </c>
      <c r="U77" s="216">
        <v>1.92</v>
      </c>
      <c r="V77" s="216">
        <v>0.33</v>
      </c>
      <c r="W77" s="216">
        <v>0.54</v>
      </c>
      <c r="X77" s="216">
        <v>2.41</v>
      </c>
      <c r="Y77" s="216">
        <v>0</v>
      </c>
      <c r="Z77" s="216">
        <v>2.27</v>
      </c>
      <c r="AA77" s="216">
        <v>1.29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14.63</v>
      </c>
      <c r="E78" s="216">
        <v>0</v>
      </c>
      <c r="F78" s="216">
        <v>16.399999999999999</v>
      </c>
      <c r="G78" s="216">
        <v>12.37</v>
      </c>
      <c r="H78" s="216">
        <v>0</v>
      </c>
      <c r="I78" s="216">
        <v>19.899999999999999</v>
      </c>
      <c r="J78" s="216">
        <v>23.63</v>
      </c>
      <c r="K78" s="216">
        <v>19.12</v>
      </c>
      <c r="L78" s="216">
        <v>0.71</v>
      </c>
      <c r="M78" s="216">
        <v>2.4700000000000002</v>
      </c>
      <c r="N78" s="216">
        <v>2.04</v>
      </c>
      <c r="O78" s="216">
        <v>2.85</v>
      </c>
      <c r="P78" s="216">
        <v>1.23</v>
      </c>
      <c r="Q78" s="216">
        <v>0.36</v>
      </c>
      <c r="R78" s="216">
        <v>0.74</v>
      </c>
      <c r="S78" s="216">
        <v>0.45</v>
      </c>
      <c r="T78" s="216">
        <v>0.06</v>
      </c>
      <c r="U78" s="216">
        <v>1.92</v>
      </c>
      <c r="V78" s="216">
        <v>0.33</v>
      </c>
      <c r="W78" s="216">
        <v>0.54</v>
      </c>
      <c r="X78" s="216">
        <v>2.41</v>
      </c>
      <c r="Y78" s="216">
        <v>0</v>
      </c>
      <c r="Z78" s="216">
        <v>2.27</v>
      </c>
      <c r="AA78" s="216">
        <v>1.29</v>
      </c>
      <c r="AB78" s="216">
        <v>0</v>
      </c>
      <c r="AC78" s="216">
        <v>1.66</v>
      </c>
      <c r="AD78" s="216">
        <v>-9.9700000000000006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14.63</v>
      </c>
      <c r="E79" s="216">
        <v>0</v>
      </c>
      <c r="F79" s="216">
        <v>9.18</v>
      </c>
      <c r="G79" s="216">
        <v>18.36</v>
      </c>
      <c r="H79" s="216">
        <v>0</v>
      </c>
      <c r="I79" s="216">
        <v>14.93</v>
      </c>
      <c r="J79" s="216">
        <v>28.61</v>
      </c>
      <c r="K79" s="216">
        <v>19.12</v>
      </c>
      <c r="L79" s="216">
        <v>0.71</v>
      </c>
      <c r="M79" s="216">
        <v>2.4700000000000002</v>
      </c>
      <c r="N79" s="216">
        <v>2.04</v>
      </c>
      <c r="O79" s="216">
        <v>2.85</v>
      </c>
      <c r="P79" s="216">
        <v>1.23</v>
      </c>
      <c r="Q79" s="216">
        <v>0.36</v>
      </c>
      <c r="R79" s="216">
        <v>0.74</v>
      </c>
      <c r="S79" s="216">
        <v>0.45</v>
      </c>
      <c r="T79" s="216">
        <v>0.06</v>
      </c>
      <c r="U79" s="216">
        <v>1.92</v>
      </c>
      <c r="V79" s="216">
        <v>0.33</v>
      </c>
      <c r="W79" s="216">
        <v>0.54</v>
      </c>
      <c r="X79" s="216">
        <v>2.41</v>
      </c>
      <c r="Y79" s="216">
        <v>0</v>
      </c>
      <c r="Z79" s="216">
        <v>2.27</v>
      </c>
      <c r="AA79" s="216">
        <v>1.29</v>
      </c>
      <c r="AB79" s="216">
        <v>0</v>
      </c>
      <c r="AC79" s="216">
        <v>0.42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14.63</v>
      </c>
      <c r="E80" s="216">
        <v>0</v>
      </c>
      <c r="F80" s="216">
        <v>9.18</v>
      </c>
      <c r="G80" s="216">
        <v>18.36</v>
      </c>
      <c r="H80" s="216">
        <v>0</v>
      </c>
      <c r="I80" s="216">
        <v>14.93</v>
      </c>
      <c r="J80" s="216">
        <v>28.61</v>
      </c>
      <c r="K80" s="216">
        <v>19.12</v>
      </c>
      <c r="L80" s="216">
        <v>0.71</v>
      </c>
      <c r="M80" s="216">
        <v>2.4700000000000002</v>
      </c>
      <c r="N80" s="216">
        <v>2.04</v>
      </c>
      <c r="O80" s="216">
        <v>2.85</v>
      </c>
      <c r="P80" s="216">
        <v>1.23</v>
      </c>
      <c r="Q80" s="216">
        <v>0.36</v>
      </c>
      <c r="R80" s="216">
        <v>0.74</v>
      </c>
      <c r="S80" s="216">
        <v>0.45</v>
      </c>
      <c r="T80" s="216">
        <v>0.06</v>
      </c>
      <c r="U80" s="216">
        <v>1.92</v>
      </c>
      <c r="V80" s="216">
        <v>0.33</v>
      </c>
      <c r="W80" s="216">
        <v>0.54</v>
      </c>
      <c r="X80" s="216">
        <v>2.41</v>
      </c>
      <c r="Y80" s="216">
        <v>0</v>
      </c>
      <c r="Z80" s="216">
        <v>2.27</v>
      </c>
      <c r="AA80" s="216">
        <v>1.29</v>
      </c>
      <c r="AB80" s="216">
        <v>0</v>
      </c>
      <c r="AC80" s="216">
        <v>0.42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14.63</v>
      </c>
      <c r="E81" s="216">
        <v>0</v>
      </c>
      <c r="F81" s="216">
        <v>9.18</v>
      </c>
      <c r="G81" s="216">
        <v>18.36</v>
      </c>
      <c r="H81" s="216">
        <v>0</v>
      </c>
      <c r="I81" s="216">
        <v>14.93</v>
      </c>
      <c r="J81" s="216">
        <v>28.61</v>
      </c>
      <c r="K81" s="216">
        <v>19.12</v>
      </c>
      <c r="L81" s="216">
        <v>0.71</v>
      </c>
      <c r="M81" s="216">
        <v>2.4700000000000002</v>
      </c>
      <c r="N81" s="216">
        <v>2.04</v>
      </c>
      <c r="O81" s="216">
        <v>2.85</v>
      </c>
      <c r="P81" s="216">
        <v>1.23</v>
      </c>
      <c r="Q81" s="216">
        <v>0.36</v>
      </c>
      <c r="R81" s="216">
        <v>0.74</v>
      </c>
      <c r="S81" s="216">
        <v>0.45</v>
      </c>
      <c r="T81" s="216">
        <v>0.06</v>
      </c>
      <c r="U81" s="216">
        <v>1.92</v>
      </c>
      <c r="V81" s="216">
        <v>0.33</v>
      </c>
      <c r="W81" s="216">
        <v>0.54</v>
      </c>
      <c r="X81" s="216">
        <v>2.41</v>
      </c>
      <c r="Y81" s="216">
        <v>0</v>
      </c>
      <c r="Z81" s="216">
        <v>2.27</v>
      </c>
      <c r="AA81" s="216">
        <v>1.29</v>
      </c>
      <c r="AB81" s="216">
        <v>0</v>
      </c>
      <c r="AC81" s="216">
        <v>0.42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14.63</v>
      </c>
      <c r="E82" s="216">
        <v>0</v>
      </c>
      <c r="F82" s="216">
        <v>9.18</v>
      </c>
      <c r="G82" s="216">
        <v>18.36</v>
      </c>
      <c r="H82" s="216">
        <v>0</v>
      </c>
      <c r="I82" s="216">
        <v>12.44</v>
      </c>
      <c r="J82" s="216">
        <v>31.1</v>
      </c>
      <c r="K82" s="216">
        <v>19.12</v>
      </c>
      <c r="L82" s="216">
        <v>0.71</v>
      </c>
      <c r="M82" s="216">
        <v>2.4700000000000002</v>
      </c>
      <c r="N82" s="216">
        <v>2.04</v>
      </c>
      <c r="O82" s="216">
        <v>2.85</v>
      </c>
      <c r="P82" s="216">
        <v>1.23</v>
      </c>
      <c r="Q82" s="216">
        <v>0.36</v>
      </c>
      <c r="R82" s="216">
        <v>0.74</v>
      </c>
      <c r="S82" s="216">
        <v>0.45</v>
      </c>
      <c r="T82" s="216">
        <v>0.06</v>
      </c>
      <c r="U82" s="216">
        <v>1.92</v>
      </c>
      <c r="V82" s="216">
        <v>0.33</v>
      </c>
      <c r="W82" s="216">
        <v>0.54</v>
      </c>
      <c r="X82" s="216">
        <v>2.41</v>
      </c>
      <c r="Y82" s="216">
        <v>0</v>
      </c>
      <c r="Z82" s="216">
        <v>2.27</v>
      </c>
      <c r="AA82" s="216">
        <v>1.29</v>
      </c>
      <c r="AB82" s="216">
        <v>0</v>
      </c>
      <c r="AC82" s="216">
        <v>0.42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14.63</v>
      </c>
      <c r="E83" s="216">
        <v>0</v>
      </c>
      <c r="F83" s="216">
        <v>9.18</v>
      </c>
      <c r="G83" s="216">
        <v>18.36</v>
      </c>
      <c r="H83" s="216">
        <v>0</v>
      </c>
      <c r="I83" s="216">
        <v>8.09</v>
      </c>
      <c r="J83" s="216">
        <v>38.130000000000003</v>
      </c>
      <c r="K83" s="216">
        <v>19.12</v>
      </c>
      <c r="L83" s="216">
        <v>0.71</v>
      </c>
      <c r="M83" s="216">
        <v>2.4700000000000002</v>
      </c>
      <c r="N83" s="216">
        <v>2.04</v>
      </c>
      <c r="O83" s="216">
        <v>2.85</v>
      </c>
      <c r="P83" s="216">
        <v>1.23</v>
      </c>
      <c r="Q83" s="216">
        <v>0.36</v>
      </c>
      <c r="R83" s="216">
        <v>0.74</v>
      </c>
      <c r="S83" s="216">
        <v>0.45</v>
      </c>
      <c r="T83" s="216">
        <v>0.06</v>
      </c>
      <c r="U83" s="216">
        <v>1.92</v>
      </c>
      <c r="V83" s="216">
        <v>0.33</v>
      </c>
      <c r="W83" s="216">
        <v>0.54</v>
      </c>
      <c r="X83" s="216">
        <v>2.41</v>
      </c>
      <c r="Y83" s="216">
        <v>0</v>
      </c>
      <c r="Z83" s="216">
        <v>2.27</v>
      </c>
      <c r="AA83" s="216">
        <v>1.29</v>
      </c>
      <c r="AB83" s="216">
        <v>0</v>
      </c>
      <c r="AC83" s="216">
        <v>0.42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16.7</v>
      </c>
    </row>
    <row r="84" spans="1:42">
      <c r="A84" t="s">
        <v>126</v>
      </c>
      <c r="B84" s="216">
        <v>0</v>
      </c>
      <c r="C84" s="216">
        <v>0</v>
      </c>
      <c r="D84" s="216">
        <v>14.63</v>
      </c>
      <c r="E84" s="216">
        <v>0</v>
      </c>
      <c r="F84" s="216">
        <v>9.18</v>
      </c>
      <c r="G84" s="216">
        <v>18.36</v>
      </c>
      <c r="H84" s="216">
        <v>0</v>
      </c>
      <c r="I84" s="216">
        <v>8.09</v>
      </c>
      <c r="J84" s="216">
        <v>38.130000000000003</v>
      </c>
      <c r="K84" s="216">
        <v>19.12</v>
      </c>
      <c r="L84" s="216">
        <v>0.71</v>
      </c>
      <c r="M84" s="216">
        <v>2.4700000000000002</v>
      </c>
      <c r="N84" s="216">
        <v>2.04</v>
      </c>
      <c r="O84" s="216">
        <v>2.85</v>
      </c>
      <c r="P84" s="216">
        <v>1.23</v>
      </c>
      <c r="Q84" s="216">
        <v>0.36</v>
      </c>
      <c r="R84" s="216">
        <v>0.74</v>
      </c>
      <c r="S84" s="216">
        <v>0.45</v>
      </c>
      <c r="T84" s="216">
        <v>0.06</v>
      </c>
      <c r="U84" s="216">
        <v>1.92</v>
      </c>
      <c r="V84" s="216">
        <v>0.33</v>
      </c>
      <c r="W84" s="216">
        <v>0.54</v>
      </c>
      <c r="X84" s="216">
        <v>2.41</v>
      </c>
      <c r="Y84" s="216">
        <v>0</v>
      </c>
      <c r="Z84" s="216">
        <v>2.27</v>
      </c>
      <c r="AA84" s="216">
        <v>1.29</v>
      </c>
      <c r="AB84" s="216">
        <v>0</v>
      </c>
      <c r="AC84" s="216">
        <v>0.42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16.7</v>
      </c>
    </row>
    <row r="85" spans="1:42">
      <c r="A85" t="s">
        <v>127</v>
      </c>
      <c r="B85" s="216">
        <v>0</v>
      </c>
      <c r="C85" s="216">
        <v>0</v>
      </c>
      <c r="D85" s="216">
        <v>14.63</v>
      </c>
      <c r="E85" s="216">
        <v>0</v>
      </c>
      <c r="F85" s="216">
        <v>9.18</v>
      </c>
      <c r="G85" s="216">
        <v>18.36</v>
      </c>
      <c r="H85" s="216">
        <v>0</v>
      </c>
      <c r="I85" s="216">
        <v>8.09</v>
      </c>
      <c r="J85" s="216">
        <v>17.91</v>
      </c>
      <c r="K85" s="216">
        <v>19.12</v>
      </c>
      <c r="L85" s="216">
        <v>0.71</v>
      </c>
      <c r="M85" s="216">
        <v>2.4700000000000002</v>
      </c>
      <c r="N85" s="216">
        <v>2.04</v>
      </c>
      <c r="O85" s="216">
        <v>2.85</v>
      </c>
      <c r="P85" s="216">
        <v>1.23</v>
      </c>
      <c r="Q85" s="216">
        <v>0.36</v>
      </c>
      <c r="R85" s="216">
        <v>0.74</v>
      </c>
      <c r="S85" s="216">
        <v>0.45</v>
      </c>
      <c r="T85" s="216">
        <v>0.06</v>
      </c>
      <c r="U85" s="216">
        <v>1.92</v>
      </c>
      <c r="V85" s="216">
        <v>0.33</v>
      </c>
      <c r="W85" s="216">
        <v>0.54</v>
      </c>
      <c r="X85" s="216">
        <v>2.41</v>
      </c>
      <c r="Y85" s="216">
        <v>0</v>
      </c>
      <c r="Z85" s="216">
        <v>2.27</v>
      </c>
      <c r="AA85" s="216">
        <v>1.29</v>
      </c>
      <c r="AB85" s="216">
        <v>0</v>
      </c>
      <c r="AC85" s="216">
        <v>0.42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-13.1</v>
      </c>
    </row>
    <row r="86" spans="1:42">
      <c r="A86" t="s">
        <v>128</v>
      </c>
      <c r="B86" s="216">
        <v>0</v>
      </c>
      <c r="C86" s="216">
        <v>0</v>
      </c>
      <c r="D86" s="216">
        <v>14.63</v>
      </c>
      <c r="E86" s="216">
        <v>0</v>
      </c>
      <c r="F86" s="216">
        <v>9.18</v>
      </c>
      <c r="G86" s="216">
        <v>18.36</v>
      </c>
      <c r="H86" s="216">
        <v>0</v>
      </c>
      <c r="I86" s="216">
        <v>8.09</v>
      </c>
      <c r="J86" s="216">
        <v>1.42</v>
      </c>
      <c r="K86" s="216">
        <v>19.12</v>
      </c>
      <c r="L86" s="216">
        <v>0.71</v>
      </c>
      <c r="M86" s="216">
        <v>2.4700000000000002</v>
      </c>
      <c r="N86" s="216">
        <v>2.04</v>
      </c>
      <c r="O86" s="216">
        <v>2.85</v>
      </c>
      <c r="P86" s="216">
        <v>1.23</v>
      </c>
      <c r="Q86" s="216">
        <v>0.36</v>
      </c>
      <c r="R86" s="216">
        <v>0.74</v>
      </c>
      <c r="S86" s="216">
        <v>0.45</v>
      </c>
      <c r="T86" s="216">
        <v>0.06</v>
      </c>
      <c r="U86" s="216">
        <v>1.92</v>
      </c>
      <c r="V86" s="216">
        <v>0.33</v>
      </c>
      <c r="W86" s="216">
        <v>0.54</v>
      </c>
      <c r="X86" s="216">
        <v>2.41</v>
      </c>
      <c r="Y86" s="216">
        <v>0</v>
      </c>
      <c r="Z86" s="216">
        <v>2.27</v>
      </c>
      <c r="AA86" s="216">
        <v>1.29</v>
      </c>
      <c r="AB86" s="216">
        <v>0</v>
      </c>
      <c r="AC86" s="216">
        <v>-0.83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-13.1</v>
      </c>
    </row>
    <row r="87" spans="1:42">
      <c r="A87" t="s">
        <v>129</v>
      </c>
      <c r="B87" s="216">
        <v>0</v>
      </c>
      <c r="C87" s="216">
        <v>0</v>
      </c>
      <c r="D87" s="216">
        <v>-4.63</v>
      </c>
      <c r="E87" s="216">
        <v>0</v>
      </c>
      <c r="F87" s="216">
        <v>9.18</v>
      </c>
      <c r="G87" s="216">
        <v>-13.37</v>
      </c>
      <c r="H87" s="216">
        <v>0</v>
      </c>
      <c r="I87" s="216">
        <v>8.09</v>
      </c>
      <c r="J87" s="216">
        <v>-35.29</v>
      </c>
      <c r="K87" s="216">
        <v>19.12</v>
      </c>
      <c r="L87" s="216">
        <v>0.71</v>
      </c>
      <c r="M87" s="216">
        <v>2.4700000000000002</v>
      </c>
      <c r="N87" s="216">
        <v>2.04</v>
      </c>
      <c r="O87" s="216">
        <v>2.85</v>
      </c>
      <c r="P87" s="216">
        <v>1.23</v>
      </c>
      <c r="Q87" s="216">
        <v>0.36</v>
      </c>
      <c r="R87" s="216">
        <v>0.74</v>
      </c>
      <c r="S87" s="216">
        <v>0.45</v>
      </c>
      <c r="T87" s="216">
        <v>0.06</v>
      </c>
      <c r="U87" s="216">
        <v>1.92</v>
      </c>
      <c r="V87" s="216">
        <v>0.33</v>
      </c>
      <c r="W87" s="216">
        <v>0.54</v>
      </c>
      <c r="X87" s="216">
        <v>2.41</v>
      </c>
      <c r="Y87" s="216">
        <v>0</v>
      </c>
      <c r="Z87" s="216">
        <v>2.27</v>
      </c>
      <c r="AA87" s="216">
        <v>1.29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-16.41</v>
      </c>
      <c r="AL87" s="216">
        <v>0</v>
      </c>
      <c r="AM87" s="216">
        <v>0</v>
      </c>
      <c r="AN87" s="216">
        <v>0</v>
      </c>
      <c r="AO87" s="216">
        <v>0</v>
      </c>
      <c r="AP87" s="216">
        <v>-63.1</v>
      </c>
    </row>
    <row r="88" spans="1:42">
      <c r="A88" t="s">
        <v>130</v>
      </c>
      <c r="B88" s="216">
        <v>0</v>
      </c>
      <c r="C88" s="216">
        <v>0</v>
      </c>
      <c r="D88" s="216">
        <v>-5.15</v>
      </c>
      <c r="E88" s="216">
        <v>0</v>
      </c>
      <c r="F88" s="216">
        <v>9.18</v>
      </c>
      <c r="G88" s="216">
        <v>-17.43</v>
      </c>
      <c r="H88" s="216">
        <v>0</v>
      </c>
      <c r="I88" s="216">
        <v>8.09</v>
      </c>
      <c r="J88" s="216">
        <v>-38.450000000000003</v>
      </c>
      <c r="K88" s="216">
        <v>19.12</v>
      </c>
      <c r="L88" s="216">
        <v>0.71</v>
      </c>
      <c r="M88" s="216">
        <v>2.4700000000000002</v>
      </c>
      <c r="N88" s="216">
        <v>2.04</v>
      </c>
      <c r="O88" s="216">
        <v>2.85</v>
      </c>
      <c r="P88" s="216">
        <v>1.23</v>
      </c>
      <c r="Q88" s="216">
        <v>0.36</v>
      </c>
      <c r="R88" s="216">
        <v>0.74</v>
      </c>
      <c r="S88" s="216">
        <v>0.45</v>
      </c>
      <c r="T88" s="216">
        <v>0.06</v>
      </c>
      <c r="U88" s="216">
        <v>1.92</v>
      </c>
      <c r="V88" s="216">
        <v>0.33</v>
      </c>
      <c r="W88" s="216">
        <v>0.54</v>
      </c>
      <c r="X88" s="216">
        <v>2.41</v>
      </c>
      <c r="Y88" s="216">
        <v>0</v>
      </c>
      <c r="Z88" s="216">
        <v>2.27</v>
      </c>
      <c r="AA88" s="216">
        <v>1.29</v>
      </c>
      <c r="AB88" s="216">
        <v>0</v>
      </c>
      <c r="AC88" s="216">
        <v>5.91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-16.41</v>
      </c>
      <c r="AL88" s="216">
        <v>0</v>
      </c>
      <c r="AM88" s="216">
        <v>0</v>
      </c>
      <c r="AN88" s="216">
        <v>0</v>
      </c>
      <c r="AO88" s="216">
        <v>0</v>
      </c>
      <c r="AP88" s="216">
        <v>-63.1</v>
      </c>
    </row>
    <row r="89" spans="1:42">
      <c r="A89" t="s">
        <v>131</v>
      </c>
      <c r="B89" s="216">
        <v>0</v>
      </c>
      <c r="C89" s="216">
        <v>0</v>
      </c>
      <c r="D89" s="216">
        <v>-5.15</v>
      </c>
      <c r="E89" s="216">
        <v>0</v>
      </c>
      <c r="F89" s="216">
        <v>9.18</v>
      </c>
      <c r="G89" s="216">
        <v>-17.43</v>
      </c>
      <c r="H89" s="216">
        <v>0</v>
      </c>
      <c r="I89" s="216">
        <v>8.09</v>
      </c>
      <c r="J89" s="216">
        <v>-38.450000000000003</v>
      </c>
      <c r="K89" s="216">
        <v>19.12</v>
      </c>
      <c r="L89" s="216">
        <v>0.71</v>
      </c>
      <c r="M89" s="216">
        <v>2.4700000000000002</v>
      </c>
      <c r="N89" s="216">
        <v>2.04</v>
      </c>
      <c r="O89" s="216">
        <v>2.85</v>
      </c>
      <c r="P89" s="216">
        <v>1.23</v>
      </c>
      <c r="Q89" s="216">
        <v>0.36</v>
      </c>
      <c r="R89" s="216">
        <v>0.74</v>
      </c>
      <c r="S89" s="216">
        <v>0.45</v>
      </c>
      <c r="T89" s="216">
        <v>0.06</v>
      </c>
      <c r="U89" s="216">
        <v>1.92</v>
      </c>
      <c r="V89" s="216">
        <v>0.33</v>
      </c>
      <c r="W89" s="216">
        <v>0.54</v>
      </c>
      <c r="X89" s="216">
        <v>2.41</v>
      </c>
      <c r="Y89" s="216">
        <v>0</v>
      </c>
      <c r="Z89" s="216">
        <v>2.27</v>
      </c>
      <c r="AA89" s="216">
        <v>1.29</v>
      </c>
      <c r="AB89" s="216">
        <v>0</v>
      </c>
      <c r="AC89" s="216">
        <v>5.91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-16.41</v>
      </c>
      <c r="AL89" s="216">
        <v>0</v>
      </c>
      <c r="AM89" s="216">
        <v>0</v>
      </c>
      <c r="AN89" s="216">
        <v>0</v>
      </c>
      <c r="AO89" s="216">
        <v>0</v>
      </c>
      <c r="AP89" s="216">
        <v>-63.1</v>
      </c>
    </row>
    <row r="90" spans="1:42">
      <c r="A90" t="s">
        <v>132</v>
      </c>
      <c r="B90" s="216">
        <v>0</v>
      </c>
      <c r="C90" s="216">
        <v>0</v>
      </c>
      <c r="D90" s="216">
        <v>-5.15</v>
      </c>
      <c r="E90" s="216">
        <v>0</v>
      </c>
      <c r="F90" s="216">
        <v>9.18</v>
      </c>
      <c r="G90" s="216">
        <v>-17.43</v>
      </c>
      <c r="H90" s="216">
        <v>0</v>
      </c>
      <c r="I90" s="216">
        <v>8.09</v>
      </c>
      <c r="J90" s="216">
        <v>-38.450000000000003</v>
      </c>
      <c r="K90" s="216">
        <v>19.12</v>
      </c>
      <c r="L90" s="216">
        <v>0.71</v>
      </c>
      <c r="M90" s="216">
        <v>2.4700000000000002</v>
      </c>
      <c r="N90" s="216">
        <v>2.04</v>
      </c>
      <c r="O90" s="216">
        <v>2.85</v>
      </c>
      <c r="P90" s="216">
        <v>1.23</v>
      </c>
      <c r="Q90" s="216">
        <v>0.36</v>
      </c>
      <c r="R90" s="216">
        <v>0.74</v>
      </c>
      <c r="S90" s="216">
        <v>0.45</v>
      </c>
      <c r="T90" s="216">
        <v>0.06</v>
      </c>
      <c r="U90" s="216">
        <v>1.92</v>
      </c>
      <c r="V90" s="216">
        <v>0.33</v>
      </c>
      <c r="W90" s="216">
        <v>0.54</v>
      </c>
      <c r="X90" s="216">
        <v>2.41</v>
      </c>
      <c r="Y90" s="216">
        <v>0</v>
      </c>
      <c r="Z90" s="216">
        <v>2.27</v>
      </c>
      <c r="AA90" s="216">
        <v>1.29</v>
      </c>
      <c r="AB90" s="216">
        <v>0</v>
      </c>
      <c r="AC90" s="216">
        <v>5.91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-16.41</v>
      </c>
      <c r="AL90" s="216">
        <v>0</v>
      </c>
      <c r="AM90" s="216">
        <v>0</v>
      </c>
      <c r="AN90" s="216">
        <v>0</v>
      </c>
      <c r="AO90" s="216">
        <v>0</v>
      </c>
      <c r="AP90" s="216">
        <v>-63.1</v>
      </c>
    </row>
    <row r="91" spans="1:42">
      <c r="A91" t="s">
        <v>133</v>
      </c>
      <c r="B91" s="216">
        <v>0</v>
      </c>
      <c r="C91" s="216">
        <v>0</v>
      </c>
      <c r="D91" s="216">
        <v>-5.15</v>
      </c>
      <c r="E91" s="216">
        <v>0</v>
      </c>
      <c r="F91" s="216">
        <v>9.18</v>
      </c>
      <c r="G91" s="216">
        <v>-17.43</v>
      </c>
      <c r="H91" s="216">
        <v>0</v>
      </c>
      <c r="I91" s="216">
        <v>8.09</v>
      </c>
      <c r="J91" s="216">
        <v>-38.450000000000003</v>
      </c>
      <c r="K91" s="216">
        <v>19.12</v>
      </c>
      <c r="L91" s="216">
        <v>0.71</v>
      </c>
      <c r="M91" s="216">
        <v>2.4700000000000002</v>
      </c>
      <c r="N91" s="216">
        <v>2.04</v>
      </c>
      <c r="O91" s="216">
        <v>2.85</v>
      </c>
      <c r="P91" s="216">
        <v>1.23</v>
      </c>
      <c r="Q91" s="216">
        <v>0.36</v>
      </c>
      <c r="R91" s="216">
        <v>0.74</v>
      </c>
      <c r="S91" s="216">
        <v>0.45</v>
      </c>
      <c r="T91" s="216">
        <v>0.06</v>
      </c>
      <c r="U91" s="216">
        <v>1.92</v>
      </c>
      <c r="V91" s="216">
        <v>0.33</v>
      </c>
      <c r="W91" s="216">
        <v>0.54</v>
      </c>
      <c r="X91" s="216">
        <v>2.41</v>
      </c>
      <c r="Y91" s="216">
        <v>0</v>
      </c>
      <c r="Z91" s="216">
        <v>2.27</v>
      </c>
      <c r="AA91" s="216">
        <v>1.29</v>
      </c>
      <c r="AB91" s="216">
        <v>0</v>
      </c>
      <c r="AC91" s="216">
        <v>5.91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-16.41</v>
      </c>
      <c r="AL91" s="216">
        <v>0</v>
      </c>
      <c r="AM91" s="216">
        <v>0</v>
      </c>
      <c r="AN91" s="216">
        <v>0</v>
      </c>
      <c r="AO91" s="216">
        <v>0</v>
      </c>
      <c r="AP91" s="216">
        <v>-63.1</v>
      </c>
    </row>
    <row r="92" spans="1:42">
      <c r="A92" t="s">
        <v>134</v>
      </c>
      <c r="B92" s="216">
        <v>0</v>
      </c>
      <c r="C92" s="216">
        <v>0</v>
      </c>
      <c r="D92" s="216">
        <v>-5.15</v>
      </c>
      <c r="E92" s="216">
        <v>0</v>
      </c>
      <c r="F92" s="216">
        <v>9.18</v>
      </c>
      <c r="G92" s="216">
        <v>-17.43</v>
      </c>
      <c r="H92" s="216">
        <v>0</v>
      </c>
      <c r="I92" s="216">
        <v>8.09</v>
      </c>
      <c r="J92" s="216">
        <v>-38.450000000000003</v>
      </c>
      <c r="K92" s="216">
        <v>19.12</v>
      </c>
      <c r="L92" s="216">
        <v>0.71</v>
      </c>
      <c r="M92" s="216">
        <v>2.4700000000000002</v>
      </c>
      <c r="N92" s="216">
        <v>2.04</v>
      </c>
      <c r="O92" s="216">
        <v>2.85</v>
      </c>
      <c r="P92" s="216">
        <v>1.23</v>
      </c>
      <c r="Q92" s="216">
        <v>0.36</v>
      </c>
      <c r="R92" s="216">
        <v>0.74</v>
      </c>
      <c r="S92" s="216">
        <v>0.45</v>
      </c>
      <c r="T92" s="216">
        <v>0.06</v>
      </c>
      <c r="U92" s="216">
        <v>1.92</v>
      </c>
      <c r="V92" s="216">
        <v>0.33</v>
      </c>
      <c r="W92" s="216">
        <v>0.54</v>
      </c>
      <c r="X92" s="216">
        <v>2.41</v>
      </c>
      <c r="Y92" s="216">
        <v>0</v>
      </c>
      <c r="Z92" s="216">
        <v>2.27</v>
      </c>
      <c r="AA92" s="216">
        <v>1.29</v>
      </c>
      <c r="AB92" s="216">
        <v>0</v>
      </c>
      <c r="AC92" s="216">
        <v>5.91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-16.41</v>
      </c>
      <c r="AL92" s="216">
        <v>0</v>
      </c>
      <c r="AM92" s="216">
        <v>0</v>
      </c>
      <c r="AN92" s="216">
        <v>0</v>
      </c>
      <c r="AO92" s="216">
        <v>0</v>
      </c>
      <c r="AP92" s="216">
        <v>-63.1</v>
      </c>
    </row>
    <row r="93" spans="1:42">
      <c r="A93" t="s">
        <v>135</v>
      </c>
      <c r="B93" s="216">
        <v>0</v>
      </c>
      <c r="C93" s="216">
        <v>0</v>
      </c>
      <c r="D93" s="216">
        <v>-5.15</v>
      </c>
      <c r="E93" s="216">
        <v>0</v>
      </c>
      <c r="F93" s="216">
        <v>9.18</v>
      </c>
      <c r="G93" s="216">
        <v>-17.43</v>
      </c>
      <c r="H93" s="216">
        <v>0</v>
      </c>
      <c r="I93" s="216">
        <v>0</v>
      </c>
      <c r="J93" s="216">
        <v>-46.61</v>
      </c>
      <c r="K93" s="216">
        <v>19.12</v>
      </c>
      <c r="L93" s="216">
        <v>0.71</v>
      </c>
      <c r="M93" s="216">
        <v>2.4700000000000002</v>
      </c>
      <c r="N93" s="216">
        <v>2.04</v>
      </c>
      <c r="O93" s="216">
        <v>2.85</v>
      </c>
      <c r="P93" s="216">
        <v>1.23</v>
      </c>
      <c r="Q93" s="216">
        <v>0.36</v>
      </c>
      <c r="R93" s="216">
        <v>0.74</v>
      </c>
      <c r="S93" s="216">
        <v>0.45</v>
      </c>
      <c r="T93" s="216">
        <v>0.06</v>
      </c>
      <c r="U93" s="216">
        <v>1.92</v>
      </c>
      <c r="V93" s="216">
        <v>0.33</v>
      </c>
      <c r="W93" s="216">
        <v>0.54</v>
      </c>
      <c r="X93" s="216">
        <v>2.41</v>
      </c>
      <c r="Y93" s="216">
        <v>0</v>
      </c>
      <c r="Z93" s="216">
        <v>2.27</v>
      </c>
      <c r="AA93" s="216">
        <v>1.29</v>
      </c>
      <c r="AB93" s="216">
        <v>0</v>
      </c>
      <c r="AC93" s="216">
        <v>5.91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-16.41</v>
      </c>
      <c r="AL93" s="216">
        <v>0</v>
      </c>
      <c r="AM93" s="216">
        <v>0</v>
      </c>
      <c r="AN93" s="216">
        <v>0</v>
      </c>
      <c r="AO93" s="216">
        <v>0</v>
      </c>
      <c r="AP93" s="216">
        <v>-72.099999999999994</v>
      </c>
    </row>
    <row r="94" spans="1:42">
      <c r="A94" t="s">
        <v>136</v>
      </c>
      <c r="B94" s="216">
        <v>0</v>
      </c>
      <c r="C94" s="216">
        <v>0</v>
      </c>
      <c r="D94" s="216">
        <v>-5.15</v>
      </c>
      <c r="E94" s="216">
        <v>0</v>
      </c>
      <c r="F94" s="216">
        <v>9.18</v>
      </c>
      <c r="G94" s="216">
        <v>-17.43</v>
      </c>
      <c r="H94" s="216">
        <v>0</v>
      </c>
      <c r="I94" s="216">
        <v>0</v>
      </c>
      <c r="J94" s="216">
        <v>-46.61</v>
      </c>
      <c r="K94" s="216">
        <v>19.12</v>
      </c>
      <c r="L94" s="216">
        <v>0.71</v>
      </c>
      <c r="M94" s="216">
        <v>2.4700000000000002</v>
      </c>
      <c r="N94" s="216">
        <v>2.04</v>
      </c>
      <c r="O94" s="216">
        <v>2.85</v>
      </c>
      <c r="P94" s="216">
        <v>1.23</v>
      </c>
      <c r="Q94" s="216">
        <v>0.36</v>
      </c>
      <c r="R94" s="216">
        <v>0.74</v>
      </c>
      <c r="S94" s="216">
        <v>0.45</v>
      </c>
      <c r="T94" s="216">
        <v>0.06</v>
      </c>
      <c r="U94" s="216">
        <v>1.92</v>
      </c>
      <c r="V94" s="216">
        <v>0.33</v>
      </c>
      <c r="W94" s="216">
        <v>0.54</v>
      </c>
      <c r="X94" s="216">
        <v>2.41</v>
      </c>
      <c r="Y94" s="216">
        <v>0</v>
      </c>
      <c r="Z94" s="216">
        <v>2.27</v>
      </c>
      <c r="AA94" s="216">
        <v>1.29</v>
      </c>
      <c r="AB94" s="216">
        <v>0</v>
      </c>
      <c r="AC94" s="216">
        <v>5.91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-16.41</v>
      </c>
      <c r="AL94" s="216">
        <v>0</v>
      </c>
      <c r="AM94" s="216">
        <v>0</v>
      </c>
      <c r="AN94" s="216">
        <v>0</v>
      </c>
      <c r="AO94" s="216">
        <v>0</v>
      </c>
      <c r="AP94" s="216">
        <v>-91.4</v>
      </c>
    </row>
    <row r="95" spans="1:42">
      <c r="A95" t="s">
        <v>137</v>
      </c>
      <c r="B95" s="216">
        <v>0</v>
      </c>
      <c r="C95" s="216">
        <v>0</v>
      </c>
      <c r="D95" s="216">
        <v>-5.15</v>
      </c>
      <c r="E95" s="216">
        <v>0</v>
      </c>
      <c r="F95" s="216">
        <v>9.18</v>
      </c>
      <c r="G95" s="216">
        <v>-17.43</v>
      </c>
      <c r="H95" s="216">
        <v>0</v>
      </c>
      <c r="I95" s="216">
        <v>0</v>
      </c>
      <c r="J95" s="216">
        <v>-46.61</v>
      </c>
      <c r="K95" s="216">
        <v>19.12</v>
      </c>
      <c r="L95" s="216">
        <v>0.71</v>
      </c>
      <c r="M95" s="216">
        <v>2.4700000000000002</v>
      </c>
      <c r="N95" s="216">
        <v>2.04</v>
      </c>
      <c r="O95" s="216">
        <v>2.85</v>
      </c>
      <c r="P95" s="216">
        <v>1.23</v>
      </c>
      <c r="Q95" s="216">
        <v>0.36</v>
      </c>
      <c r="R95" s="216">
        <v>0.74</v>
      </c>
      <c r="S95" s="216">
        <v>0.45</v>
      </c>
      <c r="T95" s="216">
        <v>0.06</v>
      </c>
      <c r="U95" s="216">
        <v>1.92</v>
      </c>
      <c r="V95" s="216">
        <v>0.33</v>
      </c>
      <c r="W95" s="216">
        <v>0.55000000000000004</v>
      </c>
      <c r="X95" s="216">
        <v>2.41</v>
      </c>
      <c r="Y95" s="216">
        <v>0</v>
      </c>
      <c r="Z95" s="216">
        <v>2.27</v>
      </c>
      <c r="AA95" s="216">
        <v>1.29</v>
      </c>
      <c r="AB95" s="216">
        <v>0</v>
      </c>
      <c r="AC95" s="216">
        <v>5.91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-16.41</v>
      </c>
      <c r="AL95" s="216">
        <v>0</v>
      </c>
      <c r="AM95" s="216">
        <v>0</v>
      </c>
      <c r="AN95" s="216">
        <v>0</v>
      </c>
      <c r="AO95" s="216">
        <v>0</v>
      </c>
      <c r="AP95" s="216">
        <v>-94.55</v>
      </c>
    </row>
    <row r="96" spans="1:42">
      <c r="A96" t="s">
        <v>138</v>
      </c>
      <c r="B96" s="216">
        <v>0</v>
      </c>
      <c r="C96" s="216">
        <v>0</v>
      </c>
      <c r="D96" s="216">
        <v>-5.15</v>
      </c>
      <c r="E96" s="216">
        <v>0</v>
      </c>
      <c r="F96" s="216">
        <v>9.18</v>
      </c>
      <c r="G96" s="216">
        <v>-17.43</v>
      </c>
      <c r="H96" s="216">
        <v>0</v>
      </c>
      <c r="I96" s="216">
        <v>0</v>
      </c>
      <c r="J96" s="216">
        <v>-46.61</v>
      </c>
      <c r="K96" s="216">
        <v>19.12</v>
      </c>
      <c r="L96" s="216">
        <v>0.71</v>
      </c>
      <c r="M96" s="216">
        <v>2.4700000000000002</v>
      </c>
      <c r="N96" s="216">
        <v>2.04</v>
      </c>
      <c r="O96" s="216">
        <v>2.85</v>
      </c>
      <c r="P96" s="216">
        <v>1.23</v>
      </c>
      <c r="Q96" s="216">
        <v>0.36</v>
      </c>
      <c r="R96" s="216">
        <v>0.74</v>
      </c>
      <c r="S96" s="216">
        <v>0.45</v>
      </c>
      <c r="T96" s="216">
        <v>0.06</v>
      </c>
      <c r="U96" s="216">
        <v>1.92</v>
      </c>
      <c r="V96" s="216">
        <v>0.33</v>
      </c>
      <c r="W96" s="216">
        <v>0.54</v>
      </c>
      <c r="X96" s="216">
        <v>2.41</v>
      </c>
      <c r="Y96" s="216">
        <v>0</v>
      </c>
      <c r="Z96" s="216">
        <v>2.27</v>
      </c>
      <c r="AA96" s="216">
        <v>1.29</v>
      </c>
      <c r="AB96" s="216">
        <v>0</v>
      </c>
      <c r="AC96" s="216">
        <v>5.91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-16.41</v>
      </c>
      <c r="AL96" s="216">
        <v>0</v>
      </c>
      <c r="AM96" s="216">
        <v>0</v>
      </c>
      <c r="AN96" s="216">
        <v>0</v>
      </c>
      <c r="AO96" s="216">
        <v>0</v>
      </c>
      <c r="AP96" s="216">
        <v>-90.28</v>
      </c>
    </row>
    <row r="97" spans="1:42">
      <c r="A97" t="s">
        <v>139</v>
      </c>
      <c r="B97" s="216">
        <v>0</v>
      </c>
      <c r="C97" s="216">
        <v>0</v>
      </c>
      <c r="D97" s="216">
        <v>-5.15</v>
      </c>
      <c r="E97" s="216">
        <v>0</v>
      </c>
      <c r="F97" s="216">
        <v>9.18</v>
      </c>
      <c r="G97" s="216">
        <v>-17.43</v>
      </c>
      <c r="H97" s="216">
        <v>0</v>
      </c>
      <c r="I97" s="216">
        <v>0</v>
      </c>
      <c r="J97" s="216">
        <v>-46.61</v>
      </c>
      <c r="K97" s="216">
        <v>19.12</v>
      </c>
      <c r="L97" s="216">
        <v>0.71</v>
      </c>
      <c r="M97" s="216">
        <v>2.4700000000000002</v>
      </c>
      <c r="N97" s="216">
        <v>2.04</v>
      </c>
      <c r="O97" s="216">
        <v>2.85</v>
      </c>
      <c r="P97" s="216">
        <v>1.23</v>
      </c>
      <c r="Q97" s="216">
        <v>0.36</v>
      </c>
      <c r="R97" s="216">
        <v>0.74</v>
      </c>
      <c r="S97" s="216">
        <v>0.45</v>
      </c>
      <c r="T97" s="216">
        <v>0.06</v>
      </c>
      <c r="U97" s="216">
        <v>1.92</v>
      </c>
      <c r="V97" s="216">
        <v>0.33</v>
      </c>
      <c r="W97" s="216">
        <v>0.54</v>
      </c>
      <c r="X97" s="216">
        <v>2.41</v>
      </c>
      <c r="Y97" s="216">
        <v>0</v>
      </c>
      <c r="Z97" s="216">
        <v>2.27</v>
      </c>
      <c r="AA97" s="216">
        <v>1.29</v>
      </c>
      <c r="AB97" s="216">
        <v>0</v>
      </c>
      <c r="AC97" s="216">
        <v>5.91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-16.41</v>
      </c>
      <c r="AL97" s="216">
        <v>0</v>
      </c>
      <c r="AM97" s="216">
        <v>0</v>
      </c>
      <c r="AN97" s="216">
        <v>0</v>
      </c>
      <c r="AO97" s="216">
        <v>0</v>
      </c>
      <c r="AP97" s="216">
        <v>-101.9</v>
      </c>
    </row>
    <row r="98" spans="1:42">
      <c r="A98" t="s">
        <v>140</v>
      </c>
      <c r="B98" s="216">
        <v>0</v>
      </c>
      <c r="C98" s="216">
        <v>0</v>
      </c>
      <c r="D98" s="216">
        <v>-5.15</v>
      </c>
      <c r="E98" s="216">
        <v>0</v>
      </c>
      <c r="F98" s="216">
        <v>9.18</v>
      </c>
      <c r="G98" s="216">
        <v>-17.43</v>
      </c>
      <c r="H98" s="216">
        <v>0</v>
      </c>
      <c r="I98" s="216">
        <v>0</v>
      </c>
      <c r="J98" s="216">
        <v>-46.61</v>
      </c>
      <c r="K98" s="216">
        <v>19.12</v>
      </c>
      <c r="L98" s="216">
        <v>0.71</v>
      </c>
      <c r="M98" s="216">
        <v>2.4700000000000002</v>
      </c>
      <c r="N98" s="216">
        <v>2.04</v>
      </c>
      <c r="O98" s="216">
        <v>2.85</v>
      </c>
      <c r="P98" s="216">
        <v>1.23</v>
      </c>
      <c r="Q98" s="216">
        <v>0.36</v>
      </c>
      <c r="R98" s="216">
        <v>0.74</v>
      </c>
      <c r="S98" s="216">
        <v>0.45</v>
      </c>
      <c r="T98" s="216">
        <v>0.06</v>
      </c>
      <c r="U98" s="216">
        <v>1.92</v>
      </c>
      <c r="V98" s="216">
        <v>0.33</v>
      </c>
      <c r="W98" s="216">
        <v>0.54</v>
      </c>
      <c r="X98" s="216">
        <v>2.41</v>
      </c>
      <c r="Y98" s="216">
        <v>0</v>
      </c>
      <c r="Z98" s="216">
        <v>2.27</v>
      </c>
      <c r="AA98" s="216">
        <v>1.29</v>
      </c>
      <c r="AB98" s="216">
        <v>0</v>
      </c>
      <c r="AC98" s="216">
        <v>5.91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-16.41</v>
      </c>
      <c r="AL98" s="216">
        <v>0</v>
      </c>
      <c r="AM98" s="216">
        <v>0</v>
      </c>
      <c r="AN98" s="216">
        <v>0</v>
      </c>
      <c r="AO98" s="216">
        <v>0</v>
      </c>
      <c r="AP98" s="216">
        <v>-105.23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0.11756000000000001</v>
      </c>
      <c r="D99">
        <f t="shared" si="0"/>
        <v>0.2972950000000002</v>
      </c>
      <c r="E99">
        <f t="shared" si="0"/>
        <v>0</v>
      </c>
      <c r="F99">
        <f t="shared" si="0"/>
        <v>0.54402499999999976</v>
      </c>
      <c r="G99">
        <f t="shared" si="0"/>
        <v>0.14406500000000003</v>
      </c>
      <c r="H99">
        <f t="shared" si="0"/>
        <v>0</v>
      </c>
      <c r="I99">
        <f t="shared" si="0"/>
        <v>0.60417000000000087</v>
      </c>
      <c r="J99">
        <f t="shared" si="0"/>
        <v>0.21251750000000011</v>
      </c>
      <c r="K99">
        <f t="shared" si="0"/>
        <v>3.1397100000000067</v>
      </c>
      <c r="L99">
        <f t="shared" si="0"/>
        <v>9.1822499999999821E-2</v>
      </c>
      <c r="M99">
        <f t="shared" si="0"/>
        <v>5.9279999999999979E-2</v>
      </c>
      <c r="N99">
        <f t="shared" si="0"/>
        <v>4.8959999999999983E-2</v>
      </c>
      <c r="O99">
        <f t="shared" si="0"/>
        <v>6.8399999999999947E-2</v>
      </c>
      <c r="P99">
        <f t="shared" si="0"/>
        <v>2.9520000000000025E-2</v>
      </c>
      <c r="Q99">
        <f t="shared" si="0"/>
        <v>6.2630000000000061E-2</v>
      </c>
      <c r="R99">
        <f t="shared" si="0"/>
        <v>0.11008750000000012</v>
      </c>
      <c r="S99">
        <f t="shared" si="0"/>
        <v>7.9649999999999888E-2</v>
      </c>
      <c r="T99">
        <f t="shared" si="0"/>
        <v>6.879999999999986E-3</v>
      </c>
      <c r="U99">
        <f t="shared" si="0"/>
        <v>4.6079999999999934E-2</v>
      </c>
      <c r="V99">
        <f t="shared" si="0"/>
        <v>7.9172499999999812E-2</v>
      </c>
      <c r="W99">
        <f t="shared" si="0"/>
        <v>7.2865000000000124E-2</v>
      </c>
      <c r="X99">
        <f t="shared" si="0"/>
        <v>0.20203999999999961</v>
      </c>
      <c r="Y99">
        <f t="shared" si="0"/>
        <v>0</v>
      </c>
      <c r="Z99">
        <f t="shared" si="0"/>
        <v>0.24936249999999988</v>
      </c>
      <c r="AA99">
        <f t="shared" si="0"/>
        <v>0.17480999999999974</v>
      </c>
      <c r="AB99">
        <f t="shared" si="0"/>
        <v>0</v>
      </c>
      <c r="AC99">
        <f t="shared" si="0"/>
        <v>2.7394999999999996E-2</v>
      </c>
      <c r="AD99">
        <f t="shared" si="0"/>
        <v>2.4925000000000004E-3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0.16807499999999992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-0.23171499999999998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9.07</v>
      </c>
      <c r="D3" s="216">
        <v>1.33</v>
      </c>
      <c r="E3" s="216">
        <v>0</v>
      </c>
      <c r="F3" s="216">
        <v>16.690000000000001</v>
      </c>
      <c r="G3" s="216">
        <v>0.41</v>
      </c>
      <c r="H3" s="216">
        <v>0</v>
      </c>
      <c r="I3" s="216">
        <v>19.760000000000002</v>
      </c>
      <c r="J3" s="216">
        <v>0.83</v>
      </c>
      <c r="K3" s="216">
        <v>6.12</v>
      </c>
      <c r="L3" s="216">
        <v>2.42</v>
      </c>
      <c r="M3" s="216">
        <v>0</v>
      </c>
      <c r="N3" s="216">
        <v>1.1100000000000001</v>
      </c>
      <c r="O3" s="216">
        <v>1.87</v>
      </c>
      <c r="P3" s="216">
        <v>2.56</v>
      </c>
      <c r="Q3" s="216">
        <v>0.2</v>
      </c>
      <c r="R3" s="216">
        <v>0.4</v>
      </c>
      <c r="S3" s="216">
        <v>0.25</v>
      </c>
      <c r="T3" s="216">
        <v>0</v>
      </c>
      <c r="U3" s="216">
        <v>7.06</v>
      </c>
      <c r="V3" s="216">
        <v>1.45</v>
      </c>
      <c r="W3" s="216">
        <v>0.33</v>
      </c>
      <c r="X3" s="216">
        <v>1.39</v>
      </c>
      <c r="Y3" s="216">
        <v>0</v>
      </c>
      <c r="Z3" s="216">
        <v>1.31</v>
      </c>
      <c r="AA3" s="216">
        <v>0.74</v>
      </c>
      <c r="AB3" s="216">
        <v>0</v>
      </c>
      <c r="AC3" s="216">
        <v>0.23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9.07</v>
      </c>
      <c r="D4" s="216">
        <v>1.33</v>
      </c>
      <c r="E4" s="216">
        <v>0</v>
      </c>
      <c r="F4" s="216">
        <v>16.55</v>
      </c>
      <c r="G4" s="216">
        <v>0.55000000000000004</v>
      </c>
      <c r="H4" s="216">
        <v>0</v>
      </c>
      <c r="I4" s="216">
        <v>19.760000000000002</v>
      </c>
      <c r="J4" s="216">
        <v>0.83</v>
      </c>
      <c r="K4" s="216">
        <v>6.12</v>
      </c>
      <c r="L4" s="216">
        <v>2.42</v>
      </c>
      <c r="M4" s="216">
        <v>0</v>
      </c>
      <c r="N4" s="216">
        <v>1.1100000000000001</v>
      </c>
      <c r="O4" s="216">
        <v>1.87</v>
      </c>
      <c r="P4" s="216">
        <v>2.56</v>
      </c>
      <c r="Q4" s="216">
        <v>0.2</v>
      </c>
      <c r="R4" s="216">
        <v>0.4</v>
      </c>
      <c r="S4" s="216">
        <v>0.25</v>
      </c>
      <c r="T4" s="216">
        <v>0</v>
      </c>
      <c r="U4" s="216">
        <v>7.06</v>
      </c>
      <c r="V4" s="216">
        <v>1.45</v>
      </c>
      <c r="W4" s="216">
        <v>0.33</v>
      </c>
      <c r="X4" s="216">
        <v>1.39</v>
      </c>
      <c r="Y4" s="216">
        <v>0</v>
      </c>
      <c r="Z4" s="216">
        <v>1.31</v>
      </c>
      <c r="AA4" s="216">
        <v>0.74</v>
      </c>
      <c r="AB4" s="216">
        <v>0</v>
      </c>
      <c r="AC4" s="216">
        <v>0.23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9.07</v>
      </c>
      <c r="D5" s="216">
        <v>1.33</v>
      </c>
      <c r="E5" s="216">
        <v>0</v>
      </c>
      <c r="F5" s="216">
        <v>16.55</v>
      </c>
      <c r="G5" s="216">
        <v>0.55000000000000004</v>
      </c>
      <c r="H5" s="216">
        <v>0</v>
      </c>
      <c r="I5" s="216">
        <v>19.760000000000002</v>
      </c>
      <c r="J5" s="216">
        <v>0.83</v>
      </c>
      <c r="K5" s="216">
        <v>6.12</v>
      </c>
      <c r="L5" s="216">
        <v>2.42</v>
      </c>
      <c r="M5" s="216">
        <v>0</v>
      </c>
      <c r="N5" s="216">
        <v>1.1100000000000001</v>
      </c>
      <c r="O5" s="216">
        <v>1.87</v>
      </c>
      <c r="P5" s="216">
        <v>2.56</v>
      </c>
      <c r="Q5" s="216">
        <v>0.2</v>
      </c>
      <c r="R5" s="216">
        <v>0.4</v>
      </c>
      <c r="S5" s="216">
        <v>0.25</v>
      </c>
      <c r="T5" s="216">
        <v>0</v>
      </c>
      <c r="U5" s="216">
        <v>7.06</v>
      </c>
      <c r="V5" s="216">
        <v>1.45</v>
      </c>
      <c r="W5" s="216">
        <v>0.31</v>
      </c>
      <c r="X5" s="216">
        <v>1.39</v>
      </c>
      <c r="Y5" s="216">
        <v>0</v>
      </c>
      <c r="Z5" s="216">
        <v>1.31</v>
      </c>
      <c r="AA5" s="216">
        <v>0.74</v>
      </c>
      <c r="AB5" s="216">
        <v>0</v>
      </c>
      <c r="AC5" s="216">
        <v>0.23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9.07</v>
      </c>
      <c r="D6" s="216">
        <v>1.33</v>
      </c>
      <c r="E6" s="216">
        <v>0</v>
      </c>
      <c r="F6" s="216">
        <v>16.55</v>
      </c>
      <c r="G6" s="216">
        <v>0.55000000000000004</v>
      </c>
      <c r="H6" s="216">
        <v>0</v>
      </c>
      <c r="I6" s="216">
        <v>19.760000000000002</v>
      </c>
      <c r="J6" s="216">
        <v>0.83</v>
      </c>
      <c r="K6" s="216">
        <v>6.12</v>
      </c>
      <c r="L6" s="216">
        <v>2.42</v>
      </c>
      <c r="M6" s="216">
        <v>0</v>
      </c>
      <c r="N6" s="216">
        <v>1.1100000000000001</v>
      </c>
      <c r="O6" s="216">
        <v>1.87</v>
      </c>
      <c r="P6" s="216">
        <v>2.56</v>
      </c>
      <c r="Q6" s="216">
        <v>0.2</v>
      </c>
      <c r="R6" s="216">
        <v>0.4</v>
      </c>
      <c r="S6" s="216">
        <v>0.25</v>
      </c>
      <c r="T6" s="216">
        <v>0</v>
      </c>
      <c r="U6" s="216">
        <v>7.06</v>
      </c>
      <c r="V6" s="216">
        <v>1.45</v>
      </c>
      <c r="W6" s="216">
        <v>0.31</v>
      </c>
      <c r="X6" s="216">
        <v>1.39</v>
      </c>
      <c r="Y6" s="216">
        <v>0</v>
      </c>
      <c r="Z6" s="216">
        <v>1.31</v>
      </c>
      <c r="AA6" s="216">
        <v>0.74</v>
      </c>
      <c r="AB6" s="216">
        <v>0</v>
      </c>
      <c r="AC6" s="216">
        <v>0.23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9.07</v>
      </c>
      <c r="D7" s="216">
        <v>1.33</v>
      </c>
      <c r="E7" s="216">
        <v>0</v>
      </c>
      <c r="F7" s="216">
        <v>16.55</v>
      </c>
      <c r="G7" s="216">
        <v>0.55000000000000004</v>
      </c>
      <c r="H7" s="216">
        <v>0</v>
      </c>
      <c r="I7" s="216">
        <v>19.48</v>
      </c>
      <c r="J7" s="216">
        <v>1.1100000000000001</v>
      </c>
      <c r="K7" s="216">
        <v>6.12</v>
      </c>
      <c r="L7" s="216">
        <v>2.42</v>
      </c>
      <c r="M7" s="216">
        <v>0</v>
      </c>
      <c r="N7" s="216">
        <v>1.1100000000000001</v>
      </c>
      <c r="O7" s="216">
        <v>1.87</v>
      </c>
      <c r="P7" s="216">
        <v>2.56</v>
      </c>
      <c r="Q7" s="216">
        <v>0.2</v>
      </c>
      <c r="R7" s="216">
        <v>0.4</v>
      </c>
      <c r="S7" s="216">
        <v>0.25</v>
      </c>
      <c r="T7" s="216">
        <v>0</v>
      </c>
      <c r="U7" s="216">
        <v>7.06</v>
      </c>
      <c r="V7" s="216">
        <v>1.78</v>
      </c>
      <c r="W7" s="216">
        <v>0.31</v>
      </c>
      <c r="X7" s="216">
        <v>1.39</v>
      </c>
      <c r="Y7" s="216">
        <v>0</v>
      </c>
      <c r="Z7" s="216">
        <v>1.31</v>
      </c>
      <c r="AA7" s="216">
        <v>0.74</v>
      </c>
      <c r="AB7" s="216">
        <v>0</v>
      </c>
      <c r="AC7" s="216">
        <v>0.23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9.07</v>
      </c>
      <c r="D8" s="216">
        <v>1.33</v>
      </c>
      <c r="E8" s="216">
        <v>0</v>
      </c>
      <c r="F8" s="216">
        <v>16.55</v>
      </c>
      <c r="G8" s="216">
        <v>0.55000000000000004</v>
      </c>
      <c r="H8" s="216">
        <v>0</v>
      </c>
      <c r="I8" s="216">
        <v>19.48</v>
      </c>
      <c r="J8" s="216">
        <v>1.1100000000000001</v>
      </c>
      <c r="K8" s="216">
        <v>6.12</v>
      </c>
      <c r="L8" s="216">
        <v>2.42</v>
      </c>
      <c r="M8" s="216">
        <v>0</v>
      </c>
      <c r="N8" s="216">
        <v>1.1100000000000001</v>
      </c>
      <c r="O8" s="216">
        <v>1.87</v>
      </c>
      <c r="P8" s="216">
        <v>2.56</v>
      </c>
      <c r="Q8" s="216">
        <v>0.2</v>
      </c>
      <c r="R8" s="216">
        <v>0.4</v>
      </c>
      <c r="S8" s="216">
        <v>0.25</v>
      </c>
      <c r="T8" s="216">
        <v>0</v>
      </c>
      <c r="U8" s="216">
        <v>7.06</v>
      </c>
      <c r="V8" s="216">
        <v>1.78</v>
      </c>
      <c r="W8" s="216">
        <v>0.31</v>
      </c>
      <c r="X8" s="216">
        <v>1.39</v>
      </c>
      <c r="Y8" s="216">
        <v>0</v>
      </c>
      <c r="Z8" s="216">
        <v>1.31</v>
      </c>
      <c r="AA8" s="216">
        <v>0.74</v>
      </c>
      <c r="AB8" s="216">
        <v>0</v>
      </c>
      <c r="AC8" s="216">
        <v>0.23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9.07</v>
      </c>
      <c r="D9" s="216">
        <v>1.33</v>
      </c>
      <c r="E9" s="216">
        <v>0</v>
      </c>
      <c r="F9" s="216">
        <v>16.55</v>
      </c>
      <c r="G9" s="216">
        <v>0.55000000000000004</v>
      </c>
      <c r="H9" s="216">
        <v>0</v>
      </c>
      <c r="I9" s="216">
        <v>19.48</v>
      </c>
      <c r="J9" s="216">
        <v>1.1100000000000001</v>
      </c>
      <c r="K9" s="216">
        <v>6.12</v>
      </c>
      <c r="L9" s="216">
        <v>2.42</v>
      </c>
      <c r="M9" s="216">
        <v>0</v>
      </c>
      <c r="N9" s="216">
        <v>1.1100000000000001</v>
      </c>
      <c r="O9" s="216">
        <v>1.87</v>
      </c>
      <c r="P9" s="216">
        <v>2.56</v>
      </c>
      <c r="Q9" s="216">
        <v>0.2</v>
      </c>
      <c r="R9" s="216">
        <v>0.4</v>
      </c>
      <c r="S9" s="216">
        <v>0.25</v>
      </c>
      <c r="T9" s="216">
        <v>0</v>
      </c>
      <c r="U9" s="216">
        <v>7.06</v>
      </c>
      <c r="V9" s="216">
        <v>1.78</v>
      </c>
      <c r="W9" s="216">
        <v>0.37</v>
      </c>
      <c r="X9" s="216">
        <v>1.39</v>
      </c>
      <c r="Y9" s="216">
        <v>0</v>
      </c>
      <c r="Z9" s="216">
        <v>1.31</v>
      </c>
      <c r="AA9" s="216">
        <v>0.74</v>
      </c>
      <c r="AB9" s="216">
        <v>0</v>
      </c>
      <c r="AC9" s="216">
        <v>0.23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9.07</v>
      </c>
      <c r="D10" s="216">
        <v>1.33</v>
      </c>
      <c r="E10" s="216">
        <v>0</v>
      </c>
      <c r="F10" s="216">
        <v>16.55</v>
      </c>
      <c r="G10" s="216">
        <v>0.55000000000000004</v>
      </c>
      <c r="H10" s="216">
        <v>0</v>
      </c>
      <c r="I10" s="216">
        <v>19.48</v>
      </c>
      <c r="J10" s="216">
        <v>1.1100000000000001</v>
      </c>
      <c r="K10" s="216">
        <v>6.12</v>
      </c>
      <c r="L10" s="216">
        <v>2.42</v>
      </c>
      <c r="M10" s="216">
        <v>0</v>
      </c>
      <c r="N10" s="216">
        <v>1.1100000000000001</v>
      </c>
      <c r="O10" s="216">
        <v>1.87</v>
      </c>
      <c r="P10" s="216">
        <v>2.56</v>
      </c>
      <c r="Q10" s="216">
        <v>0.2</v>
      </c>
      <c r="R10" s="216">
        <v>0.4</v>
      </c>
      <c r="S10" s="216">
        <v>0.25</v>
      </c>
      <c r="T10" s="216">
        <v>0</v>
      </c>
      <c r="U10" s="216">
        <v>7.06</v>
      </c>
      <c r="V10" s="216">
        <v>1.78</v>
      </c>
      <c r="W10" s="216">
        <v>0.33</v>
      </c>
      <c r="X10" s="216">
        <v>1.39</v>
      </c>
      <c r="Y10" s="216">
        <v>0</v>
      </c>
      <c r="Z10" s="216">
        <v>1.31</v>
      </c>
      <c r="AA10" s="216">
        <v>0.74</v>
      </c>
      <c r="AB10" s="216">
        <v>0</v>
      </c>
      <c r="AC10" s="216">
        <v>0.23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9.07</v>
      </c>
      <c r="D11" s="216">
        <v>1.33</v>
      </c>
      <c r="E11" s="216">
        <v>0</v>
      </c>
      <c r="F11" s="216">
        <v>16.55</v>
      </c>
      <c r="G11" s="216">
        <v>0.55000000000000004</v>
      </c>
      <c r="H11" s="216">
        <v>0</v>
      </c>
      <c r="I11" s="216">
        <v>19.48</v>
      </c>
      <c r="J11" s="216">
        <v>1.1100000000000001</v>
      </c>
      <c r="K11" s="216">
        <v>6.12</v>
      </c>
      <c r="L11" s="216">
        <v>2.42</v>
      </c>
      <c r="M11" s="216">
        <v>0</v>
      </c>
      <c r="N11" s="216">
        <v>1.1100000000000001</v>
      </c>
      <c r="O11" s="216">
        <v>1.87</v>
      </c>
      <c r="P11" s="216">
        <v>2.56</v>
      </c>
      <c r="Q11" s="216">
        <v>0.2</v>
      </c>
      <c r="R11" s="216">
        <v>0.4</v>
      </c>
      <c r="S11" s="216">
        <v>0.25</v>
      </c>
      <c r="T11" s="216">
        <v>0</v>
      </c>
      <c r="U11" s="216">
        <v>7.06</v>
      </c>
      <c r="V11" s="216">
        <v>1.78</v>
      </c>
      <c r="W11" s="216">
        <v>0.33</v>
      </c>
      <c r="X11" s="216">
        <v>1.39</v>
      </c>
      <c r="Y11" s="216">
        <v>0</v>
      </c>
      <c r="Z11" s="216">
        <v>1.31</v>
      </c>
      <c r="AA11" s="216">
        <v>0.74</v>
      </c>
      <c r="AB11" s="216">
        <v>0</v>
      </c>
      <c r="AC11" s="216">
        <v>0.23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9.07</v>
      </c>
      <c r="D12" s="216">
        <v>1.33</v>
      </c>
      <c r="E12" s="216">
        <v>0</v>
      </c>
      <c r="F12" s="216">
        <v>16.55</v>
      </c>
      <c r="G12" s="216">
        <v>0.55000000000000004</v>
      </c>
      <c r="H12" s="216">
        <v>0</v>
      </c>
      <c r="I12" s="216">
        <v>19.48</v>
      </c>
      <c r="J12" s="216">
        <v>1.1100000000000001</v>
      </c>
      <c r="K12" s="216">
        <v>6.12</v>
      </c>
      <c r="L12" s="216">
        <v>2.42</v>
      </c>
      <c r="M12" s="216">
        <v>0</v>
      </c>
      <c r="N12" s="216">
        <v>1.1100000000000001</v>
      </c>
      <c r="O12" s="216">
        <v>1.87</v>
      </c>
      <c r="P12" s="216">
        <v>2.56</v>
      </c>
      <c r="Q12" s="216">
        <v>0.2</v>
      </c>
      <c r="R12" s="216">
        <v>0.4</v>
      </c>
      <c r="S12" s="216">
        <v>0.25</v>
      </c>
      <c r="T12" s="216">
        <v>0</v>
      </c>
      <c r="U12" s="216">
        <v>7.06</v>
      </c>
      <c r="V12" s="216">
        <v>1.78</v>
      </c>
      <c r="W12" s="216">
        <v>0.33</v>
      </c>
      <c r="X12" s="216">
        <v>1.39</v>
      </c>
      <c r="Y12" s="216">
        <v>0</v>
      </c>
      <c r="Z12" s="216">
        <v>1.31</v>
      </c>
      <c r="AA12" s="216">
        <v>0.74</v>
      </c>
      <c r="AB12" s="216">
        <v>0</v>
      </c>
      <c r="AC12" s="216">
        <v>0.23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9.07</v>
      </c>
      <c r="D13" s="216">
        <v>1.33</v>
      </c>
      <c r="E13" s="216">
        <v>0</v>
      </c>
      <c r="F13" s="216">
        <v>16.55</v>
      </c>
      <c r="G13" s="216">
        <v>0.55000000000000004</v>
      </c>
      <c r="H13" s="216">
        <v>0</v>
      </c>
      <c r="I13" s="216">
        <v>19.48</v>
      </c>
      <c r="J13" s="216">
        <v>1.1100000000000001</v>
      </c>
      <c r="K13" s="216">
        <v>6.12</v>
      </c>
      <c r="L13" s="216">
        <v>2.42</v>
      </c>
      <c r="M13" s="216">
        <v>0</v>
      </c>
      <c r="N13" s="216">
        <v>1.1100000000000001</v>
      </c>
      <c r="O13" s="216">
        <v>1.87</v>
      </c>
      <c r="P13" s="216">
        <v>2.56</v>
      </c>
      <c r="Q13" s="216">
        <v>0.2</v>
      </c>
      <c r="R13" s="216">
        <v>0.4</v>
      </c>
      <c r="S13" s="216">
        <v>0.25</v>
      </c>
      <c r="T13" s="216">
        <v>0</v>
      </c>
      <c r="U13" s="216">
        <v>7.06</v>
      </c>
      <c r="V13" s="216">
        <v>1.78</v>
      </c>
      <c r="W13" s="216">
        <v>0.33</v>
      </c>
      <c r="X13" s="216">
        <v>1.39</v>
      </c>
      <c r="Y13" s="216">
        <v>0</v>
      </c>
      <c r="Z13" s="216">
        <v>1.31</v>
      </c>
      <c r="AA13" s="216">
        <v>0.74</v>
      </c>
      <c r="AB13" s="216">
        <v>0</v>
      </c>
      <c r="AC13" s="216">
        <v>0.23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9.07</v>
      </c>
      <c r="D14" s="216">
        <v>1.33</v>
      </c>
      <c r="E14" s="216">
        <v>0</v>
      </c>
      <c r="F14" s="216">
        <v>16.55</v>
      </c>
      <c r="G14" s="216">
        <v>0.55000000000000004</v>
      </c>
      <c r="H14" s="216">
        <v>0</v>
      </c>
      <c r="I14" s="216">
        <v>19.48</v>
      </c>
      <c r="J14" s="216">
        <v>1.1100000000000001</v>
      </c>
      <c r="K14" s="216">
        <v>6.12</v>
      </c>
      <c r="L14" s="216">
        <v>2.42</v>
      </c>
      <c r="M14" s="216">
        <v>0</v>
      </c>
      <c r="N14" s="216">
        <v>1.1100000000000001</v>
      </c>
      <c r="O14" s="216">
        <v>1.87</v>
      </c>
      <c r="P14" s="216">
        <v>2.56</v>
      </c>
      <c r="Q14" s="216">
        <v>0.2</v>
      </c>
      <c r="R14" s="216">
        <v>0.4</v>
      </c>
      <c r="S14" s="216">
        <v>0.25</v>
      </c>
      <c r="T14" s="216">
        <v>0</v>
      </c>
      <c r="U14" s="216">
        <v>7.06</v>
      </c>
      <c r="V14" s="216">
        <v>1.78</v>
      </c>
      <c r="W14" s="216">
        <v>0.33</v>
      </c>
      <c r="X14" s="216">
        <v>1.39</v>
      </c>
      <c r="Y14" s="216">
        <v>0</v>
      </c>
      <c r="Z14" s="216">
        <v>1.31</v>
      </c>
      <c r="AA14" s="216">
        <v>0.74</v>
      </c>
      <c r="AB14" s="216">
        <v>0</v>
      </c>
      <c r="AC14" s="216">
        <v>0.23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9.07</v>
      </c>
      <c r="D15" s="216">
        <v>1.33</v>
      </c>
      <c r="E15" s="216">
        <v>0</v>
      </c>
      <c r="F15" s="216">
        <v>16.55</v>
      </c>
      <c r="G15" s="216">
        <v>0.55000000000000004</v>
      </c>
      <c r="H15" s="216">
        <v>0</v>
      </c>
      <c r="I15" s="216">
        <v>18.920000000000002</v>
      </c>
      <c r="J15" s="216">
        <v>1.67</v>
      </c>
      <c r="K15" s="216">
        <v>6.12</v>
      </c>
      <c r="L15" s="216">
        <v>2.42</v>
      </c>
      <c r="M15" s="216">
        <v>0</v>
      </c>
      <c r="N15" s="216">
        <v>1.1100000000000001</v>
      </c>
      <c r="O15" s="216">
        <v>1.87</v>
      </c>
      <c r="P15" s="216">
        <v>2.56</v>
      </c>
      <c r="Q15" s="216">
        <v>0.2</v>
      </c>
      <c r="R15" s="216">
        <v>0.4</v>
      </c>
      <c r="S15" s="216">
        <v>0.25</v>
      </c>
      <c r="T15" s="216">
        <v>0</v>
      </c>
      <c r="U15" s="216">
        <v>7.06</v>
      </c>
      <c r="V15" s="216">
        <v>1.78</v>
      </c>
      <c r="W15" s="216">
        <v>0.33</v>
      </c>
      <c r="X15" s="216">
        <v>1.39</v>
      </c>
      <c r="Y15" s="216">
        <v>0</v>
      </c>
      <c r="Z15" s="216">
        <v>1.31</v>
      </c>
      <c r="AA15" s="216">
        <v>0.74</v>
      </c>
      <c r="AB15" s="216">
        <v>0</v>
      </c>
      <c r="AC15" s="216">
        <v>0.23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9.07</v>
      </c>
      <c r="D16" s="216">
        <v>1.33</v>
      </c>
      <c r="E16" s="216">
        <v>0</v>
      </c>
      <c r="F16" s="216">
        <v>16.55</v>
      </c>
      <c r="G16" s="216">
        <v>0.55000000000000004</v>
      </c>
      <c r="H16" s="216">
        <v>0</v>
      </c>
      <c r="I16" s="216">
        <v>18.920000000000002</v>
      </c>
      <c r="J16" s="216">
        <v>1.67</v>
      </c>
      <c r="K16" s="216">
        <v>6.12</v>
      </c>
      <c r="L16" s="216">
        <v>2.42</v>
      </c>
      <c r="M16" s="216">
        <v>0</v>
      </c>
      <c r="N16" s="216">
        <v>1.1100000000000001</v>
      </c>
      <c r="O16" s="216">
        <v>1.87</v>
      </c>
      <c r="P16" s="216">
        <v>2.56</v>
      </c>
      <c r="Q16" s="216">
        <v>0.2</v>
      </c>
      <c r="R16" s="216">
        <v>0.4</v>
      </c>
      <c r="S16" s="216">
        <v>0.25</v>
      </c>
      <c r="T16" s="216">
        <v>0</v>
      </c>
      <c r="U16" s="216">
        <v>7.06</v>
      </c>
      <c r="V16" s="216">
        <v>1.78</v>
      </c>
      <c r="W16" s="216">
        <v>0.33</v>
      </c>
      <c r="X16" s="216">
        <v>1.39</v>
      </c>
      <c r="Y16" s="216">
        <v>0</v>
      </c>
      <c r="Z16" s="216">
        <v>1.31</v>
      </c>
      <c r="AA16" s="216">
        <v>0.74</v>
      </c>
      <c r="AB16" s="216">
        <v>0</v>
      </c>
      <c r="AC16" s="216">
        <v>0.23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9.07</v>
      </c>
      <c r="D17" s="216">
        <v>1.33</v>
      </c>
      <c r="E17" s="216">
        <v>0</v>
      </c>
      <c r="F17" s="216">
        <v>16.55</v>
      </c>
      <c r="G17" s="216">
        <v>0.55000000000000004</v>
      </c>
      <c r="H17" s="216">
        <v>0</v>
      </c>
      <c r="I17" s="216">
        <v>17.25</v>
      </c>
      <c r="J17" s="216">
        <v>3.34</v>
      </c>
      <c r="K17" s="216">
        <v>6.12</v>
      </c>
      <c r="L17" s="216">
        <v>2.42</v>
      </c>
      <c r="M17" s="216">
        <v>0</v>
      </c>
      <c r="N17" s="216">
        <v>1.1100000000000001</v>
      </c>
      <c r="O17" s="216">
        <v>1.87</v>
      </c>
      <c r="P17" s="216">
        <v>2.56</v>
      </c>
      <c r="Q17" s="216">
        <v>0.2</v>
      </c>
      <c r="R17" s="216">
        <v>0.4</v>
      </c>
      <c r="S17" s="216">
        <v>0.25</v>
      </c>
      <c r="T17" s="216">
        <v>0</v>
      </c>
      <c r="U17" s="216">
        <v>7.06</v>
      </c>
      <c r="V17" s="216">
        <v>1.78</v>
      </c>
      <c r="W17" s="216">
        <v>0.33</v>
      </c>
      <c r="X17" s="216">
        <v>1.39</v>
      </c>
      <c r="Y17" s="216">
        <v>0</v>
      </c>
      <c r="Z17" s="216">
        <v>1.31</v>
      </c>
      <c r="AA17" s="216">
        <v>0.74</v>
      </c>
      <c r="AB17" s="216">
        <v>0</v>
      </c>
      <c r="AC17" s="216">
        <v>0.23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9.07</v>
      </c>
      <c r="D18" s="216">
        <v>1.33</v>
      </c>
      <c r="E18" s="216">
        <v>0</v>
      </c>
      <c r="F18" s="216">
        <v>16.55</v>
      </c>
      <c r="G18" s="216">
        <v>0.55000000000000004</v>
      </c>
      <c r="H18" s="216">
        <v>0</v>
      </c>
      <c r="I18" s="216">
        <v>17.25</v>
      </c>
      <c r="J18" s="216">
        <v>3.34</v>
      </c>
      <c r="K18" s="216">
        <v>6.12</v>
      </c>
      <c r="L18" s="216">
        <v>2.42</v>
      </c>
      <c r="M18" s="216">
        <v>0</v>
      </c>
      <c r="N18" s="216">
        <v>1.1100000000000001</v>
      </c>
      <c r="O18" s="216">
        <v>1.87</v>
      </c>
      <c r="P18" s="216">
        <v>2.56</v>
      </c>
      <c r="Q18" s="216">
        <v>0.2</v>
      </c>
      <c r="R18" s="216">
        <v>0.4</v>
      </c>
      <c r="S18" s="216">
        <v>0.25</v>
      </c>
      <c r="T18" s="216">
        <v>0</v>
      </c>
      <c r="U18" s="216">
        <v>7.06</v>
      </c>
      <c r="V18" s="216">
        <v>1.78</v>
      </c>
      <c r="W18" s="216">
        <v>0.33</v>
      </c>
      <c r="X18" s="216">
        <v>1.39</v>
      </c>
      <c r="Y18" s="216">
        <v>0</v>
      </c>
      <c r="Z18" s="216">
        <v>1.31</v>
      </c>
      <c r="AA18" s="216">
        <v>0.74</v>
      </c>
      <c r="AB18" s="216">
        <v>0</v>
      </c>
      <c r="AC18" s="216">
        <v>0.23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9.07</v>
      </c>
      <c r="D19" s="216">
        <v>1.33</v>
      </c>
      <c r="E19" s="216">
        <v>0</v>
      </c>
      <c r="F19" s="216">
        <v>16.55</v>
      </c>
      <c r="G19" s="216">
        <v>0.55000000000000004</v>
      </c>
      <c r="H19" s="216">
        <v>0</v>
      </c>
      <c r="I19" s="216">
        <v>17.25</v>
      </c>
      <c r="J19" s="216">
        <v>3.34</v>
      </c>
      <c r="K19" s="216">
        <v>6.12</v>
      </c>
      <c r="L19" s="216">
        <v>2.42</v>
      </c>
      <c r="M19" s="216">
        <v>0</v>
      </c>
      <c r="N19" s="216">
        <v>1.1100000000000001</v>
      </c>
      <c r="O19" s="216">
        <v>1.87</v>
      </c>
      <c r="P19" s="216">
        <v>2.56</v>
      </c>
      <c r="Q19" s="216">
        <v>0.2</v>
      </c>
      <c r="R19" s="216">
        <v>0.4</v>
      </c>
      <c r="S19" s="216">
        <v>0.25</v>
      </c>
      <c r="T19" s="216">
        <v>0</v>
      </c>
      <c r="U19" s="216">
        <v>7.06</v>
      </c>
      <c r="V19" s="216">
        <v>1.78</v>
      </c>
      <c r="W19" s="216">
        <v>0.33</v>
      </c>
      <c r="X19" s="216">
        <v>1.39</v>
      </c>
      <c r="Y19" s="216">
        <v>0</v>
      </c>
      <c r="Z19" s="216">
        <v>1.31</v>
      </c>
      <c r="AA19" s="216">
        <v>0.74</v>
      </c>
      <c r="AB19" s="216">
        <v>0</v>
      </c>
      <c r="AC19" s="216">
        <v>0.23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9.07</v>
      </c>
      <c r="D20" s="216">
        <v>1.33</v>
      </c>
      <c r="E20" s="216">
        <v>0</v>
      </c>
      <c r="F20" s="216">
        <v>16.27</v>
      </c>
      <c r="G20" s="216">
        <v>0.83</v>
      </c>
      <c r="H20" s="216">
        <v>0</v>
      </c>
      <c r="I20" s="216">
        <v>17.25</v>
      </c>
      <c r="J20" s="216">
        <v>3.34</v>
      </c>
      <c r="K20" s="216">
        <v>6.12</v>
      </c>
      <c r="L20" s="216">
        <v>2.42</v>
      </c>
      <c r="M20" s="216">
        <v>0</v>
      </c>
      <c r="N20" s="216">
        <v>1.1100000000000001</v>
      </c>
      <c r="O20" s="216">
        <v>1.87</v>
      </c>
      <c r="P20" s="216">
        <v>2.56</v>
      </c>
      <c r="Q20" s="216">
        <v>0.2</v>
      </c>
      <c r="R20" s="216">
        <v>0.4</v>
      </c>
      <c r="S20" s="216">
        <v>0.25</v>
      </c>
      <c r="T20" s="216">
        <v>0</v>
      </c>
      <c r="U20" s="216">
        <v>7.06</v>
      </c>
      <c r="V20" s="216">
        <v>1.78</v>
      </c>
      <c r="W20" s="216">
        <v>0.33</v>
      </c>
      <c r="X20" s="216">
        <v>1.39</v>
      </c>
      <c r="Y20" s="216">
        <v>0</v>
      </c>
      <c r="Z20" s="216">
        <v>1.31</v>
      </c>
      <c r="AA20" s="216">
        <v>0.74</v>
      </c>
      <c r="AB20" s="216">
        <v>0</v>
      </c>
      <c r="AC20" s="216">
        <v>0.23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9.07</v>
      </c>
      <c r="D21" s="216">
        <v>1.33</v>
      </c>
      <c r="E21" s="216">
        <v>0</v>
      </c>
      <c r="F21" s="216">
        <v>16.27</v>
      </c>
      <c r="G21" s="216">
        <v>0.83</v>
      </c>
      <c r="H21" s="216">
        <v>0</v>
      </c>
      <c r="I21" s="216">
        <v>17.25</v>
      </c>
      <c r="J21" s="216">
        <v>3.34</v>
      </c>
      <c r="K21" s="216">
        <v>6.12</v>
      </c>
      <c r="L21" s="216">
        <v>2.42</v>
      </c>
      <c r="M21" s="216">
        <v>0</v>
      </c>
      <c r="N21" s="216">
        <v>1.1100000000000001</v>
      </c>
      <c r="O21" s="216">
        <v>1.87</v>
      </c>
      <c r="P21" s="216">
        <v>2.56</v>
      </c>
      <c r="Q21" s="216">
        <v>0.2</v>
      </c>
      <c r="R21" s="216">
        <v>0.4</v>
      </c>
      <c r="S21" s="216">
        <v>0.25</v>
      </c>
      <c r="T21" s="216">
        <v>0</v>
      </c>
      <c r="U21" s="216">
        <v>7.06</v>
      </c>
      <c r="V21" s="216">
        <v>1.78</v>
      </c>
      <c r="W21" s="216">
        <v>0.33</v>
      </c>
      <c r="X21" s="216">
        <v>1.39</v>
      </c>
      <c r="Y21" s="216">
        <v>0</v>
      </c>
      <c r="Z21" s="216">
        <v>1.31</v>
      </c>
      <c r="AA21" s="216">
        <v>0.74</v>
      </c>
      <c r="AB21" s="216">
        <v>0</v>
      </c>
      <c r="AC21" s="216">
        <v>0.23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9.07</v>
      </c>
      <c r="D22" s="216">
        <v>1.33</v>
      </c>
      <c r="E22" s="216">
        <v>0</v>
      </c>
      <c r="F22" s="216">
        <v>15.44</v>
      </c>
      <c r="G22" s="216">
        <v>1.66</v>
      </c>
      <c r="H22" s="216">
        <v>0</v>
      </c>
      <c r="I22" s="216">
        <v>17.25</v>
      </c>
      <c r="J22" s="216">
        <v>3.34</v>
      </c>
      <c r="K22" s="216">
        <v>6.12</v>
      </c>
      <c r="L22" s="216">
        <v>2.42</v>
      </c>
      <c r="M22" s="216">
        <v>0</v>
      </c>
      <c r="N22" s="216">
        <v>1.1100000000000001</v>
      </c>
      <c r="O22" s="216">
        <v>1.87</v>
      </c>
      <c r="P22" s="216">
        <v>2.56</v>
      </c>
      <c r="Q22" s="216">
        <v>0.2</v>
      </c>
      <c r="R22" s="216">
        <v>0.4</v>
      </c>
      <c r="S22" s="216">
        <v>0.25</v>
      </c>
      <c r="T22" s="216">
        <v>0</v>
      </c>
      <c r="U22" s="216">
        <v>7.06</v>
      </c>
      <c r="V22" s="216">
        <v>1.78</v>
      </c>
      <c r="W22" s="216">
        <v>0.33</v>
      </c>
      <c r="X22" s="216">
        <v>1.39</v>
      </c>
      <c r="Y22" s="216">
        <v>0</v>
      </c>
      <c r="Z22" s="216">
        <v>1.31</v>
      </c>
      <c r="AA22" s="216">
        <v>0.74</v>
      </c>
      <c r="AB22" s="216">
        <v>0</v>
      </c>
      <c r="AC22" s="216">
        <v>0.45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8.5299999999999994</v>
      </c>
      <c r="D23" s="216">
        <v>1.87</v>
      </c>
      <c r="E23" s="216">
        <v>0</v>
      </c>
      <c r="F23" s="216">
        <v>15.17</v>
      </c>
      <c r="G23" s="216">
        <v>1.93</v>
      </c>
      <c r="H23" s="216">
        <v>0</v>
      </c>
      <c r="I23" s="216">
        <v>14.41</v>
      </c>
      <c r="J23" s="216">
        <v>6.18</v>
      </c>
      <c r="K23" s="216">
        <v>6.12</v>
      </c>
      <c r="L23" s="216">
        <v>2.42</v>
      </c>
      <c r="M23" s="216">
        <v>0</v>
      </c>
      <c r="N23" s="216">
        <v>1.1100000000000001</v>
      </c>
      <c r="O23" s="216">
        <v>1.87</v>
      </c>
      <c r="P23" s="216">
        <v>2.56</v>
      </c>
      <c r="Q23" s="216">
        <v>0.2</v>
      </c>
      <c r="R23" s="216">
        <v>0.4</v>
      </c>
      <c r="S23" s="216">
        <v>0.25</v>
      </c>
      <c r="T23" s="216">
        <v>0</v>
      </c>
      <c r="U23" s="216">
        <v>7.06</v>
      </c>
      <c r="V23" s="216">
        <v>1.78</v>
      </c>
      <c r="W23" s="216">
        <v>0.33</v>
      </c>
      <c r="X23" s="216">
        <v>1.39</v>
      </c>
      <c r="Y23" s="216">
        <v>0</v>
      </c>
      <c r="Z23" s="216">
        <v>1.31</v>
      </c>
      <c r="AA23" s="216">
        <v>0.74</v>
      </c>
      <c r="AB23" s="216">
        <v>0</v>
      </c>
      <c r="AC23" s="216">
        <v>0.45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7.47</v>
      </c>
      <c r="D24" s="216">
        <v>2.93</v>
      </c>
      <c r="E24" s="216">
        <v>0</v>
      </c>
      <c r="F24" s="216">
        <v>13.51</v>
      </c>
      <c r="G24" s="216">
        <v>3.58</v>
      </c>
      <c r="H24" s="216">
        <v>0</v>
      </c>
      <c r="I24" s="216">
        <v>14.41</v>
      </c>
      <c r="J24" s="216">
        <v>6.18</v>
      </c>
      <c r="K24" s="216">
        <v>6.12</v>
      </c>
      <c r="L24" s="216">
        <v>2.42</v>
      </c>
      <c r="M24" s="216">
        <v>0</v>
      </c>
      <c r="N24" s="216">
        <v>1.1100000000000001</v>
      </c>
      <c r="O24" s="216">
        <v>1.87</v>
      </c>
      <c r="P24" s="216">
        <v>2.56</v>
      </c>
      <c r="Q24" s="216">
        <v>0.2</v>
      </c>
      <c r="R24" s="216">
        <v>0.4</v>
      </c>
      <c r="S24" s="216">
        <v>0.25</v>
      </c>
      <c r="T24" s="216">
        <v>0</v>
      </c>
      <c r="U24" s="216">
        <v>7.06</v>
      </c>
      <c r="V24" s="216">
        <v>1.78</v>
      </c>
      <c r="W24" s="216">
        <v>0.33</v>
      </c>
      <c r="X24" s="216">
        <v>1.39</v>
      </c>
      <c r="Y24" s="216">
        <v>0</v>
      </c>
      <c r="Z24" s="216">
        <v>1.31</v>
      </c>
      <c r="AA24" s="216">
        <v>0.74</v>
      </c>
      <c r="AB24" s="216">
        <v>0</v>
      </c>
      <c r="AC24" s="216">
        <v>0.45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6.29</v>
      </c>
      <c r="D25" s="216">
        <v>4.13</v>
      </c>
      <c r="E25" s="216">
        <v>0</v>
      </c>
      <c r="F25" s="216">
        <v>13.24</v>
      </c>
      <c r="G25" s="216">
        <v>3.86</v>
      </c>
      <c r="H25" s="216">
        <v>0</v>
      </c>
      <c r="I25" s="216">
        <v>14.41</v>
      </c>
      <c r="J25" s="216">
        <v>6.18</v>
      </c>
      <c r="K25" s="216">
        <v>6.12</v>
      </c>
      <c r="L25" s="216">
        <v>2.42</v>
      </c>
      <c r="M25" s="216">
        <v>0</v>
      </c>
      <c r="N25" s="216">
        <v>1.1100000000000001</v>
      </c>
      <c r="O25" s="216">
        <v>1.87</v>
      </c>
      <c r="P25" s="216">
        <v>2.56</v>
      </c>
      <c r="Q25" s="216">
        <v>0.2</v>
      </c>
      <c r="R25" s="216">
        <v>0.4</v>
      </c>
      <c r="S25" s="216">
        <v>0.25</v>
      </c>
      <c r="T25" s="216">
        <v>0</v>
      </c>
      <c r="U25" s="216">
        <v>7.06</v>
      </c>
      <c r="V25" s="216">
        <v>1.78</v>
      </c>
      <c r="W25" s="216">
        <v>0.33</v>
      </c>
      <c r="X25" s="216">
        <v>1.39</v>
      </c>
      <c r="Y25" s="216">
        <v>0</v>
      </c>
      <c r="Z25" s="216">
        <v>1.31</v>
      </c>
      <c r="AA25" s="216">
        <v>0.74</v>
      </c>
      <c r="AB25" s="216">
        <v>0</v>
      </c>
      <c r="AC25" s="216">
        <v>0.45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6.29</v>
      </c>
      <c r="D26" s="216">
        <v>4.13</v>
      </c>
      <c r="E26" s="216">
        <v>0</v>
      </c>
      <c r="F26" s="216">
        <v>12.96</v>
      </c>
      <c r="G26" s="216">
        <v>4.1399999999999997</v>
      </c>
      <c r="H26" s="216">
        <v>0</v>
      </c>
      <c r="I26" s="216">
        <v>14.28</v>
      </c>
      <c r="J26" s="216">
        <v>6.32</v>
      </c>
      <c r="K26" s="216">
        <v>6.12</v>
      </c>
      <c r="L26" s="216">
        <v>2.42</v>
      </c>
      <c r="M26" s="216">
        <v>0</v>
      </c>
      <c r="N26" s="216">
        <v>1.1100000000000001</v>
      </c>
      <c r="O26" s="216">
        <v>1.87</v>
      </c>
      <c r="P26" s="216">
        <v>2.56</v>
      </c>
      <c r="Q26" s="216">
        <v>0.2</v>
      </c>
      <c r="R26" s="216">
        <v>0.4</v>
      </c>
      <c r="S26" s="216">
        <v>0.25</v>
      </c>
      <c r="T26" s="216">
        <v>0</v>
      </c>
      <c r="U26" s="216">
        <v>7.06</v>
      </c>
      <c r="V26" s="216">
        <v>1.78</v>
      </c>
      <c r="W26" s="216">
        <v>0.33</v>
      </c>
      <c r="X26" s="216">
        <v>1.39</v>
      </c>
      <c r="Y26" s="216">
        <v>0</v>
      </c>
      <c r="Z26" s="216">
        <v>1.31</v>
      </c>
      <c r="AA26" s="216">
        <v>0.74</v>
      </c>
      <c r="AB26" s="216">
        <v>0</v>
      </c>
      <c r="AC26" s="216">
        <v>0.45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10.43</v>
      </c>
      <c r="E27" s="216">
        <v>0</v>
      </c>
      <c r="F27" s="216">
        <v>12.69</v>
      </c>
      <c r="G27" s="216">
        <v>4.41</v>
      </c>
      <c r="H27" s="216">
        <v>0</v>
      </c>
      <c r="I27" s="216">
        <v>14.28</v>
      </c>
      <c r="J27" s="216">
        <v>6.32</v>
      </c>
      <c r="K27" s="216">
        <v>6.12</v>
      </c>
      <c r="L27" s="216">
        <v>2.42</v>
      </c>
      <c r="M27" s="216">
        <v>0</v>
      </c>
      <c r="N27" s="216">
        <v>1.1100000000000001</v>
      </c>
      <c r="O27" s="216">
        <v>1.87</v>
      </c>
      <c r="P27" s="216">
        <v>2.56</v>
      </c>
      <c r="Q27" s="216">
        <v>0.2</v>
      </c>
      <c r="R27" s="216">
        <v>0.4</v>
      </c>
      <c r="S27" s="216">
        <v>0.25</v>
      </c>
      <c r="T27" s="216">
        <v>0</v>
      </c>
      <c r="U27" s="216">
        <v>7.06</v>
      </c>
      <c r="V27" s="216">
        <v>1.78</v>
      </c>
      <c r="W27" s="216">
        <v>0.33</v>
      </c>
      <c r="X27" s="216">
        <v>1.39</v>
      </c>
      <c r="Y27" s="216">
        <v>0</v>
      </c>
      <c r="Z27" s="216">
        <v>1.31</v>
      </c>
      <c r="AA27" s="216">
        <v>0.74</v>
      </c>
      <c r="AB27" s="216">
        <v>0</v>
      </c>
      <c r="AC27" s="216">
        <v>0.45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10.43</v>
      </c>
      <c r="E28" s="216">
        <v>0</v>
      </c>
      <c r="F28" s="216">
        <v>12.41</v>
      </c>
      <c r="G28" s="216">
        <v>4.6900000000000004</v>
      </c>
      <c r="H28" s="216">
        <v>0</v>
      </c>
      <c r="I28" s="216">
        <v>14.28</v>
      </c>
      <c r="J28" s="216">
        <v>6.32</v>
      </c>
      <c r="K28" s="216">
        <v>6.13</v>
      </c>
      <c r="L28" s="216">
        <v>2.42</v>
      </c>
      <c r="M28" s="216">
        <v>0</v>
      </c>
      <c r="N28" s="216">
        <v>1.1100000000000001</v>
      </c>
      <c r="O28" s="216">
        <v>1.87</v>
      </c>
      <c r="P28" s="216">
        <v>2.56</v>
      </c>
      <c r="Q28" s="216">
        <v>0</v>
      </c>
      <c r="R28" s="216">
        <v>0.4</v>
      </c>
      <c r="S28" s="216">
        <v>0.25</v>
      </c>
      <c r="T28" s="216">
        <v>0</v>
      </c>
      <c r="U28" s="216">
        <v>7.06</v>
      </c>
      <c r="V28" s="216">
        <v>1.78</v>
      </c>
      <c r="W28" s="216">
        <v>0.33</v>
      </c>
      <c r="X28" s="216">
        <v>1.39</v>
      </c>
      <c r="Y28" s="216">
        <v>0</v>
      </c>
      <c r="Z28" s="216">
        <v>1.31</v>
      </c>
      <c r="AA28" s="216">
        <v>0.74</v>
      </c>
      <c r="AB28" s="216">
        <v>0</v>
      </c>
      <c r="AC28" s="216">
        <v>0.45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10.43</v>
      </c>
      <c r="E29" s="216">
        <v>0</v>
      </c>
      <c r="F29" s="216">
        <v>12.41</v>
      </c>
      <c r="G29" s="216">
        <v>4.6900000000000004</v>
      </c>
      <c r="H29" s="216">
        <v>0</v>
      </c>
      <c r="I29" s="216">
        <v>14.28</v>
      </c>
      <c r="J29" s="216">
        <v>6.32</v>
      </c>
      <c r="K29" s="216">
        <v>6.13</v>
      </c>
      <c r="L29" s="216">
        <v>2.42</v>
      </c>
      <c r="M29" s="216">
        <v>0</v>
      </c>
      <c r="N29" s="216">
        <v>1.1100000000000001</v>
      </c>
      <c r="O29" s="216">
        <v>1.87</v>
      </c>
      <c r="P29" s="216">
        <v>2.56</v>
      </c>
      <c r="Q29" s="216">
        <v>0</v>
      </c>
      <c r="R29" s="216">
        <v>0.4</v>
      </c>
      <c r="S29" s="216">
        <v>0.25</v>
      </c>
      <c r="T29" s="216">
        <v>0</v>
      </c>
      <c r="U29" s="216">
        <v>7.06</v>
      </c>
      <c r="V29" s="216">
        <v>1.78</v>
      </c>
      <c r="W29" s="216">
        <v>0.33</v>
      </c>
      <c r="X29" s="216">
        <v>1.39</v>
      </c>
      <c r="Y29" s="216">
        <v>0</v>
      </c>
      <c r="Z29" s="216">
        <v>1.31</v>
      </c>
      <c r="AA29" s="216">
        <v>0.74</v>
      </c>
      <c r="AB29" s="216">
        <v>0</v>
      </c>
      <c r="AC29" s="216">
        <v>0.45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10.43</v>
      </c>
      <c r="E30" s="216">
        <v>0</v>
      </c>
      <c r="F30" s="216">
        <v>12.41</v>
      </c>
      <c r="G30" s="216">
        <v>4.6900000000000004</v>
      </c>
      <c r="H30" s="216">
        <v>0</v>
      </c>
      <c r="I30" s="216">
        <v>14.28</v>
      </c>
      <c r="J30" s="216">
        <v>6.32</v>
      </c>
      <c r="K30" s="216">
        <v>6.13</v>
      </c>
      <c r="L30" s="216">
        <v>2.42</v>
      </c>
      <c r="M30" s="216">
        <v>0</v>
      </c>
      <c r="N30" s="216">
        <v>1.1100000000000001</v>
      </c>
      <c r="O30" s="216">
        <v>1.87</v>
      </c>
      <c r="P30" s="216">
        <v>2.56</v>
      </c>
      <c r="Q30" s="216">
        <v>0.2</v>
      </c>
      <c r="R30" s="216">
        <v>0.4</v>
      </c>
      <c r="S30" s="216">
        <v>0.25</v>
      </c>
      <c r="T30" s="216">
        <v>0</v>
      </c>
      <c r="U30" s="216">
        <v>7.06</v>
      </c>
      <c r="V30" s="216">
        <v>1.78</v>
      </c>
      <c r="W30" s="216">
        <v>0.33</v>
      </c>
      <c r="X30" s="216">
        <v>1.39</v>
      </c>
      <c r="Y30" s="216">
        <v>0</v>
      </c>
      <c r="Z30" s="216">
        <v>1.31</v>
      </c>
      <c r="AA30" s="216">
        <v>0.74</v>
      </c>
      <c r="AB30" s="216">
        <v>0</v>
      </c>
      <c r="AC30" s="216">
        <v>0.45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10.039999999999999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10.43</v>
      </c>
      <c r="E31" s="216">
        <v>0</v>
      </c>
      <c r="F31" s="216">
        <v>12.41</v>
      </c>
      <c r="G31" s="216">
        <v>4.6900000000000004</v>
      </c>
      <c r="H31" s="216">
        <v>0</v>
      </c>
      <c r="I31" s="216">
        <v>14.28</v>
      </c>
      <c r="J31" s="216">
        <v>6.32</v>
      </c>
      <c r="K31" s="216">
        <v>6.12</v>
      </c>
      <c r="L31" s="216">
        <v>2.42</v>
      </c>
      <c r="M31" s="216">
        <v>0</v>
      </c>
      <c r="N31" s="216">
        <v>1.1100000000000001</v>
      </c>
      <c r="O31" s="216">
        <v>1.87</v>
      </c>
      <c r="P31" s="216">
        <v>2.56</v>
      </c>
      <c r="Q31" s="216">
        <v>0</v>
      </c>
      <c r="R31" s="216">
        <v>0.4</v>
      </c>
      <c r="S31" s="216">
        <v>0.25</v>
      </c>
      <c r="T31" s="216">
        <v>0</v>
      </c>
      <c r="U31" s="216">
        <v>7.06</v>
      </c>
      <c r="V31" s="216">
        <v>1.78</v>
      </c>
      <c r="W31" s="216">
        <v>0.33</v>
      </c>
      <c r="X31" s="216">
        <v>1.39</v>
      </c>
      <c r="Y31" s="216">
        <v>0</v>
      </c>
      <c r="Z31" s="216">
        <v>1.31</v>
      </c>
      <c r="AA31" s="216">
        <v>0.74</v>
      </c>
      <c r="AB31" s="216">
        <v>0</v>
      </c>
      <c r="AC31" s="216">
        <v>0.45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10.039999999999999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10.43</v>
      </c>
      <c r="E32" s="216">
        <v>0</v>
      </c>
      <c r="F32" s="216">
        <v>12.41</v>
      </c>
      <c r="G32" s="216">
        <v>4.6900000000000004</v>
      </c>
      <c r="H32" s="216">
        <v>0</v>
      </c>
      <c r="I32" s="216">
        <v>14.28</v>
      </c>
      <c r="J32" s="216">
        <v>6.32</v>
      </c>
      <c r="K32" s="216">
        <v>6.12</v>
      </c>
      <c r="L32" s="216">
        <v>2.42</v>
      </c>
      <c r="M32" s="216">
        <v>0</v>
      </c>
      <c r="N32" s="216">
        <v>1.1100000000000001</v>
      </c>
      <c r="O32" s="216">
        <v>1.87</v>
      </c>
      <c r="P32" s="216">
        <v>2.56</v>
      </c>
      <c r="Q32" s="216">
        <v>0</v>
      </c>
      <c r="R32" s="216">
        <v>0.4</v>
      </c>
      <c r="S32" s="216">
        <v>0.25</v>
      </c>
      <c r="T32" s="216">
        <v>0</v>
      </c>
      <c r="U32" s="216">
        <v>7.06</v>
      </c>
      <c r="V32" s="216">
        <v>1.78</v>
      </c>
      <c r="W32" s="216">
        <v>0.33</v>
      </c>
      <c r="X32" s="216">
        <v>1.39</v>
      </c>
      <c r="Y32" s="216">
        <v>0</v>
      </c>
      <c r="Z32" s="216">
        <v>1.31</v>
      </c>
      <c r="AA32" s="216">
        <v>0.74</v>
      </c>
      <c r="AB32" s="216">
        <v>0</v>
      </c>
      <c r="AC32" s="216">
        <v>0.45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10.039999999999999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10.4</v>
      </c>
      <c r="E33" s="216">
        <v>0</v>
      </c>
      <c r="F33" s="216">
        <v>12.08</v>
      </c>
      <c r="G33" s="216">
        <v>5.0199999999999996</v>
      </c>
      <c r="H33" s="216">
        <v>0</v>
      </c>
      <c r="I33" s="216">
        <v>14.28</v>
      </c>
      <c r="J33" s="216">
        <v>6.32</v>
      </c>
      <c r="K33" s="216">
        <v>84.48</v>
      </c>
      <c r="L33" s="216">
        <v>44.76</v>
      </c>
      <c r="M33" s="216">
        <v>0</v>
      </c>
      <c r="N33" s="216">
        <v>1.1100000000000001</v>
      </c>
      <c r="O33" s="216">
        <v>1.87</v>
      </c>
      <c r="P33" s="216">
        <v>2.56</v>
      </c>
      <c r="Q33" s="216">
        <v>3.18</v>
      </c>
      <c r="R33" s="216">
        <v>0.4</v>
      </c>
      <c r="S33" s="216">
        <v>4.71</v>
      </c>
      <c r="T33" s="216">
        <v>0</v>
      </c>
      <c r="U33" s="216">
        <v>7.06</v>
      </c>
      <c r="V33" s="216">
        <v>1.78</v>
      </c>
      <c r="W33" s="216">
        <v>0.33</v>
      </c>
      <c r="X33" s="216">
        <v>1.39</v>
      </c>
      <c r="Y33" s="216">
        <v>0</v>
      </c>
      <c r="Z33" s="216">
        <v>1.31</v>
      </c>
      <c r="AA33" s="216">
        <v>0.74</v>
      </c>
      <c r="AB33" s="216">
        <v>0</v>
      </c>
      <c r="AC33" s="216">
        <v>-10.46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10.039999999999999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10.4</v>
      </c>
      <c r="E34" s="216">
        <v>0</v>
      </c>
      <c r="F34" s="216">
        <v>12.08</v>
      </c>
      <c r="G34" s="216">
        <v>5.0199999999999996</v>
      </c>
      <c r="H34" s="216">
        <v>0</v>
      </c>
      <c r="I34" s="216">
        <v>14.28</v>
      </c>
      <c r="J34" s="216">
        <v>6.32</v>
      </c>
      <c r="K34" s="216">
        <v>85.03</v>
      </c>
      <c r="L34" s="216">
        <v>45.02</v>
      </c>
      <c r="M34" s="216">
        <v>0</v>
      </c>
      <c r="N34" s="216">
        <v>1.1100000000000001</v>
      </c>
      <c r="O34" s="216">
        <v>1.87</v>
      </c>
      <c r="P34" s="216">
        <v>2.56</v>
      </c>
      <c r="Q34" s="216">
        <v>3.18</v>
      </c>
      <c r="R34" s="216">
        <v>0.4</v>
      </c>
      <c r="S34" s="216">
        <v>4.79</v>
      </c>
      <c r="T34" s="216">
        <v>0</v>
      </c>
      <c r="U34" s="216">
        <v>7.06</v>
      </c>
      <c r="V34" s="216">
        <v>1.78</v>
      </c>
      <c r="W34" s="216">
        <v>0.33</v>
      </c>
      <c r="X34" s="216">
        <v>1.39</v>
      </c>
      <c r="Y34" s="216">
        <v>0</v>
      </c>
      <c r="Z34" s="216">
        <v>1.31</v>
      </c>
      <c r="AA34" s="216">
        <v>0.74</v>
      </c>
      <c r="AB34" s="216">
        <v>0</v>
      </c>
      <c r="AC34" s="216">
        <v>-10.46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10.039999999999999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10.4</v>
      </c>
      <c r="E35" s="216">
        <v>0</v>
      </c>
      <c r="F35" s="216">
        <v>12.08</v>
      </c>
      <c r="G35" s="216">
        <v>5.0199999999999996</v>
      </c>
      <c r="H35" s="216">
        <v>0</v>
      </c>
      <c r="I35" s="216">
        <v>14.28</v>
      </c>
      <c r="J35" s="216">
        <v>6.32</v>
      </c>
      <c r="K35" s="216">
        <v>85.25</v>
      </c>
      <c r="L35" s="216">
        <v>45</v>
      </c>
      <c r="M35" s="216">
        <v>0</v>
      </c>
      <c r="N35" s="216">
        <v>1.1100000000000001</v>
      </c>
      <c r="O35" s="216">
        <v>1.87</v>
      </c>
      <c r="P35" s="216">
        <v>2.56</v>
      </c>
      <c r="Q35" s="216">
        <v>4.2300000000000004</v>
      </c>
      <c r="R35" s="216">
        <v>0.4</v>
      </c>
      <c r="S35" s="216">
        <v>4.71</v>
      </c>
      <c r="T35" s="216">
        <v>0</v>
      </c>
      <c r="U35" s="216">
        <v>7.06</v>
      </c>
      <c r="V35" s="216">
        <v>1.78</v>
      </c>
      <c r="W35" s="216">
        <v>0.33</v>
      </c>
      <c r="X35" s="216">
        <v>1.39</v>
      </c>
      <c r="Y35" s="216">
        <v>0</v>
      </c>
      <c r="Z35" s="216">
        <v>0</v>
      </c>
      <c r="AA35" s="216">
        <v>0.74</v>
      </c>
      <c r="AB35" s="216">
        <v>0</v>
      </c>
      <c r="AC35" s="216">
        <v>0.45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10.039999999999999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10.4</v>
      </c>
      <c r="E36" s="216">
        <v>0</v>
      </c>
      <c r="F36" s="216">
        <v>12.08</v>
      </c>
      <c r="G36" s="216">
        <v>5.0199999999999996</v>
      </c>
      <c r="H36" s="216">
        <v>0</v>
      </c>
      <c r="I36" s="216">
        <v>14.28</v>
      </c>
      <c r="J36" s="216">
        <v>6.32</v>
      </c>
      <c r="K36" s="216">
        <v>85.25</v>
      </c>
      <c r="L36" s="216">
        <v>45</v>
      </c>
      <c r="M36" s="216">
        <v>0</v>
      </c>
      <c r="N36" s="216">
        <v>1.1100000000000001</v>
      </c>
      <c r="O36" s="216">
        <v>1.87</v>
      </c>
      <c r="P36" s="216">
        <v>2.56</v>
      </c>
      <c r="Q36" s="216">
        <v>4.45</v>
      </c>
      <c r="R36" s="216">
        <v>0.4</v>
      </c>
      <c r="S36" s="216">
        <v>4.71</v>
      </c>
      <c r="T36" s="216">
        <v>0</v>
      </c>
      <c r="U36" s="216">
        <v>7.06</v>
      </c>
      <c r="V36" s="216">
        <v>1.78</v>
      </c>
      <c r="W36" s="216">
        <v>0.33</v>
      </c>
      <c r="X36" s="216">
        <v>1.39</v>
      </c>
      <c r="Y36" s="216">
        <v>0</v>
      </c>
      <c r="Z36" s="216">
        <v>1.31</v>
      </c>
      <c r="AA36" s="216">
        <v>0.74</v>
      </c>
      <c r="AB36" s="216">
        <v>0</v>
      </c>
      <c r="AC36" s="216">
        <v>0.23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10.039999999999999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10.4</v>
      </c>
      <c r="E37" s="216">
        <v>0</v>
      </c>
      <c r="F37" s="216">
        <v>12.08</v>
      </c>
      <c r="G37" s="216">
        <v>5.0199999999999996</v>
      </c>
      <c r="H37" s="216">
        <v>0</v>
      </c>
      <c r="I37" s="216">
        <v>14.28</v>
      </c>
      <c r="J37" s="216">
        <v>6.32</v>
      </c>
      <c r="K37" s="216">
        <v>79.19</v>
      </c>
      <c r="L37" s="216">
        <v>45.02</v>
      </c>
      <c r="M37" s="216">
        <v>0</v>
      </c>
      <c r="N37" s="216">
        <v>1.1100000000000001</v>
      </c>
      <c r="O37" s="216">
        <v>1.87</v>
      </c>
      <c r="P37" s="216">
        <v>2.56</v>
      </c>
      <c r="Q37" s="216">
        <v>4.45</v>
      </c>
      <c r="R37" s="216">
        <v>0.4</v>
      </c>
      <c r="S37" s="216">
        <v>4.79</v>
      </c>
      <c r="T37" s="216">
        <v>0</v>
      </c>
      <c r="U37" s="216">
        <v>7.06</v>
      </c>
      <c r="V37" s="216">
        <v>1.78</v>
      </c>
      <c r="W37" s="216">
        <v>0.33</v>
      </c>
      <c r="X37" s="216">
        <v>1.39</v>
      </c>
      <c r="Y37" s="216">
        <v>0</v>
      </c>
      <c r="Z37" s="216">
        <v>1.31</v>
      </c>
      <c r="AA37" s="216">
        <v>0.74</v>
      </c>
      <c r="AB37" s="216">
        <v>0</v>
      </c>
      <c r="AC37" s="216">
        <v>0.23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10.039999999999999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10.4</v>
      </c>
      <c r="E38" s="216">
        <v>0</v>
      </c>
      <c r="F38" s="216">
        <v>12.08</v>
      </c>
      <c r="G38" s="216">
        <v>5.0199999999999996</v>
      </c>
      <c r="H38" s="216">
        <v>0</v>
      </c>
      <c r="I38" s="216">
        <v>14.28</v>
      </c>
      <c r="J38" s="216">
        <v>6.32</v>
      </c>
      <c r="K38" s="216">
        <v>79.19</v>
      </c>
      <c r="L38" s="216">
        <v>45.02</v>
      </c>
      <c r="M38" s="216">
        <v>0</v>
      </c>
      <c r="N38" s="216">
        <v>1.1100000000000001</v>
      </c>
      <c r="O38" s="216">
        <v>1.87</v>
      </c>
      <c r="P38" s="216">
        <v>2.56</v>
      </c>
      <c r="Q38" s="216">
        <v>4.45</v>
      </c>
      <c r="R38" s="216">
        <v>0.4</v>
      </c>
      <c r="S38" s="216">
        <v>4.79</v>
      </c>
      <c r="T38" s="216">
        <v>0</v>
      </c>
      <c r="U38" s="216">
        <v>7.06</v>
      </c>
      <c r="V38" s="216">
        <v>1.78</v>
      </c>
      <c r="W38" s="216">
        <v>0.33</v>
      </c>
      <c r="X38" s="216">
        <v>1.39</v>
      </c>
      <c r="Y38" s="216">
        <v>0</v>
      </c>
      <c r="Z38" s="216">
        <v>1.31</v>
      </c>
      <c r="AA38" s="216">
        <v>0.74</v>
      </c>
      <c r="AB38" s="216">
        <v>0</v>
      </c>
      <c r="AC38" s="216">
        <v>0.23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10.039999999999999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10.4</v>
      </c>
      <c r="E39" s="216">
        <v>0</v>
      </c>
      <c r="F39" s="216">
        <v>12.08</v>
      </c>
      <c r="G39" s="216">
        <v>5.0199999999999996</v>
      </c>
      <c r="H39" s="216">
        <v>0</v>
      </c>
      <c r="I39" s="216">
        <v>14.28</v>
      </c>
      <c r="J39" s="216">
        <v>6.32</v>
      </c>
      <c r="K39" s="216">
        <v>78.760000000000005</v>
      </c>
      <c r="L39" s="216">
        <v>44.95</v>
      </c>
      <c r="M39" s="216">
        <v>0</v>
      </c>
      <c r="N39" s="216">
        <v>1.1100000000000001</v>
      </c>
      <c r="O39" s="216">
        <v>1.87</v>
      </c>
      <c r="P39" s="216">
        <v>2.56</v>
      </c>
      <c r="Q39" s="216">
        <v>4.42</v>
      </c>
      <c r="R39" s="216">
        <v>0.4</v>
      </c>
      <c r="S39" s="216">
        <v>3.67</v>
      </c>
      <c r="T39" s="216">
        <v>0</v>
      </c>
      <c r="U39" s="216">
        <v>7.06</v>
      </c>
      <c r="V39" s="216">
        <v>1.78</v>
      </c>
      <c r="W39" s="216">
        <v>0.33</v>
      </c>
      <c r="X39" s="216">
        <v>1.39</v>
      </c>
      <c r="Y39" s="216">
        <v>0</v>
      </c>
      <c r="Z39" s="216">
        <v>1.31</v>
      </c>
      <c r="AA39" s="216">
        <v>0.74</v>
      </c>
      <c r="AB39" s="216">
        <v>0</v>
      </c>
      <c r="AC39" s="216">
        <v>0.23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10.039999999999999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10.4</v>
      </c>
      <c r="E40" s="216">
        <v>0</v>
      </c>
      <c r="F40" s="216">
        <v>12.08</v>
      </c>
      <c r="G40" s="216">
        <v>5.0199999999999996</v>
      </c>
      <c r="H40" s="216">
        <v>0</v>
      </c>
      <c r="I40" s="216">
        <v>14.28</v>
      </c>
      <c r="J40" s="216">
        <v>6.32</v>
      </c>
      <c r="K40" s="216">
        <v>78.760000000000005</v>
      </c>
      <c r="L40" s="216">
        <v>44.95</v>
      </c>
      <c r="M40" s="216">
        <v>0</v>
      </c>
      <c r="N40" s="216">
        <v>1.1100000000000001</v>
      </c>
      <c r="O40" s="216">
        <v>1.87</v>
      </c>
      <c r="P40" s="216">
        <v>2.56</v>
      </c>
      <c r="Q40" s="216">
        <v>4.42</v>
      </c>
      <c r="R40" s="216">
        <v>0.4</v>
      </c>
      <c r="S40" s="216">
        <v>3.67</v>
      </c>
      <c r="T40" s="216">
        <v>0</v>
      </c>
      <c r="U40" s="216">
        <v>7.06</v>
      </c>
      <c r="V40" s="216">
        <v>1.78</v>
      </c>
      <c r="W40" s="216">
        <v>0.33</v>
      </c>
      <c r="X40" s="216">
        <v>1.39</v>
      </c>
      <c r="Y40" s="216">
        <v>0</v>
      </c>
      <c r="Z40" s="216">
        <v>1.31</v>
      </c>
      <c r="AA40" s="216">
        <v>0.74</v>
      </c>
      <c r="AB40" s="216">
        <v>0</v>
      </c>
      <c r="AC40" s="216">
        <v>0.23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10.039999999999999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10.4</v>
      </c>
      <c r="E41" s="216">
        <v>0</v>
      </c>
      <c r="F41" s="216">
        <v>12.08</v>
      </c>
      <c r="G41" s="216">
        <v>5.0199999999999996</v>
      </c>
      <c r="H41" s="216">
        <v>0</v>
      </c>
      <c r="I41" s="216">
        <v>14.28</v>
      </c>
      <c r="J41" s="216">
        <v>6.32</v>
      </c>
      <c r="K41" s="216">
        <v>79.2</v>
      </c>
      <c r="L41" s="216">
        <v>44.95</v>
      </c>
      <c r="M41" s="216">
        <v>0</v>
      </c>
      <c r="N41" s="216">
        <v>1.1100000000000001</v>
      </c>
      <c r="O41" s="216">
        <v>1.87</v>
      </c>
      <c r="P41" s="216">
        <v>2.56</v>
      </c>
      <c r="Q41" s="216">
        <v>3.1</v>
      </c>
      <c r="R41" s="216">
        <v>0.4</v>
      </c>
      <c r="S41" s="216">
        <v>3.97</v>
      </c>
      <c r="T41" s="216">
        <v>0</v>
      </c>
      <c r="U41" s="216">
        <v>7.06</v>
      </c>
      <c r="V41" s="216">
        <v>1.78</v>
      </c>
      <c r="W41" s="216">
        <v>0.33</v>
      </c>
      <c r="X41" s="216">
        <v>1.39</v>
      </c>
      <c r="Y41" s="216">
        <v>0</v>
      </c>
      <c r="Z41" s="216">
        <v>0</v>
      </c>
      <c r="AA41" s="216">
        <v>0.74</v>
      </c>
      <c r="AB41" s="216">
        <v>0</v>
      </c>
      <c r="AC41" s="216">
        <v>0.23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10.039999999999999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10.4</v>
      </c>
      <c r="E42" s="216">
        <v>0</v>
      </c>
      <c r="F42" s="216">
        <v>12.08</v>
      </c>
      <c r="G42" s="216">
        <v>5.0199999999999996</v>
      </c>
      <c r="H42" s="216">
        <v>0</v>
      </c>
      <c r="I42" s="216">
        <v>14.28</v>
      </c>
      <c r="J42" s="216">
        <v>6.32</v>
      </c>
      <c r="K42" s="216">
        <v>79.2</v>
      </c>
      <c r="L42" s="216">
        <v>44.95</v>
      </c>
      <c r="M42" s="216">
        <v>0</v>
      </c>
      <c r="N42" s="216">
        <v>1.1100000000000001</v>
      </c>
      <c r="O42" s="216">
        <v>1.87</v>
      </c>
      <c r="P42" s="216">
        <v>2.56</v>
      </c>
      <c r="Q42" s="216">
        <v>3.37</v>
      </c>
      <c r="R42" s="216">
        <v>0.4</v>
      </c>
      <c r="S42" s="216">
        <v>3.97</v>
      </c>
      <c r="T42" s="216">
        <v>0</v>
      </c>
      <c r="U42" s="216">
        <v>7.06</v>
      </c>
      <c r="V42" s="216">
        <v>1.78</v>
      </c>
      <c r="W42" s="216">
        <v>0.33</v>
      </c>
      <c r="X42" s="216">
        <v>1.39</v>
      </c>
      <c r="Y42" s="216">
        <v>0</v>
      </c>
      <c r="Z42" s="216">
        <v>1.31</v>
      </c>
      <c r="AA42" s="216">
        <v>0.74</v>
      </c>
      <c r="AB42" s="216">
        <v>0</v>
      </c>
      <c r="AC42" s="216">
        <v>0.23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10.039999999999999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10.4</v>
      </c>
      <c r="E43" s="216">
        <v>0</v>
      </c>
      <c r="F43" s="216">
        <v>12.08</v>
      </c>
      <c r="G43" s="216">
        <v>5.0199999999999996</v>
      </c>
      <c r="H43" s="216">
        <v>0</v>
      </c>
      <c r="I43" s="216">
        <v>14.28</v>
      </c>
      <c r="J43" s="216">
        <v>6.32</v>
      </c>
      <c r="K43" s="216">
        <v>85.03</v>
      </c>
      <c r="L43" s="216">
        <v>44.95</v>
      </c>
      <c r="M43" s="216">
        <v>0</v>
      </c>
      <c r="N43" s="216">
        <v>1.1100000000000001</v>
      </c>
      <c r="O43" s="216">
        <v>1.87</v>
      </c>
      <c r="P43" s="216">
        <v>2.56</v>
      </c>
      <c r="Q43" s="216">
        <v>3.62</v>
      </c>
      <c r="R43" s="216">
        <v>0.4</v>
      </c>
      <c r="S43" s="216">
        <v>4.79</v>
      </c>
      <c r="T43" s="216">
        <v>0</v>
      </c>
      <c r="U43" s="216">
        <v>7.06</v>
      </c>
      <c r="V43" s="216">
        <v>1.78</v>
      </c>
      <c r="W43" s="216">
        <v>0.33</v>
      </c>
      <c r="X43" s="216">
        <v>1.39</v>
      </c>
      <c r="Y43" s="216">
        <v>0</v>
      </c>
      <c r="Z43" s="216">
        <v>1.31</v>
      </c>
      <c r="AA43" s="216">
        <v>0.74</v>
      </c>
      <c r="AB43" s="216">
        <v>0</v>
      </c>
      <c r="AC43" s="216">
        <v>0.23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8.0299999999999994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10.4</v>
      </c>
      <c r="E44" s="216">
        <v>0</v>
      </c>
      <c r="F44" s="216">
        <v>12.08</v>
      </c>
      <c r="G44" s="216">
        <v>5.0199999999999996</v>
      </c>
      <c r="H44" s="216">
        <v>0</v>
      </c>
      <c r="I44" s="216">
        <v>14.28</v>
      </c>
      <c r="J44" s="216">
        <v>6.32</v>
      </c>
      <c r="K44" s="216">
        <v>85.03</v>
      </c>
      <c r="L44" s="216">
        <v>44.95</v>
      </c>
      <c r="M44" s="216">
        <v>0</v>
      </c>
      <c r="N44" s="216">
        <v>1.1100000000000001</v>
      </c>
      <c r="O44" s="216">
        <v>1.87</v>
      </c>
      <c r="P44" s="216">
        <v>2.56</v>
      </c>
      <c r="Q44" s="216">
        <v>4.45</v>
      </c>
      <c r="R44" s="216">
        <v>0.4</v>
      </c>
      <c r="S44" s="216">
        <v>4.79</v>
      </c>
      <c r="T44" s="216">
        <v>0</v>
      </c>
      <c r="U44" s="216">
        <v>7.06</v>
      </c>
      <c r="V44" s="216">
        <v>1.78</v>
      </c>
      <c r="W44" s="216">
        <v>0.33</v>
      </c>
      <c r="X44" s="216">
        <v>1.39</v>
      </c>
      <c r="Y44" s="216">
        <v>0</v>
      </c>
      <c r="Z44" s="216">
        <v>2.7</v>
      </c>
      <c r="AA44" s="216">
        <v>0.74</v>
      </c>
      <c r="AB44" s="216">
        <v>0</v>
      </c>
      <c r="AC44" s="216">
        <v>0.23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8.0299999999999994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10.27</v>
      </c>
      <c r="E45" s="216">
        <v>0</v>
      </c>
      <c r="F45" s="216">
        <v>12.08</v>
      </c>
      <c r="G45" s="216">
        <v>5.0199999999999996</v>
      </c>
      <c r="H45" s="216">
        <v>0</v>
      </c>
      <c r="I45" s="216">
        <v>14.28</v>
      </c>
      <c r="J45" s="216">
        <v>6.32</v>
      </c>
      <c r="K45" s="216">
        <v>82.43</v>
      </c>
      <c r="L45" s="216">
        <v>44.85</v>
      </c>
      <c r="M45" s="216">
        <v>0</v>
      </c>
      <c r="N45" s="216">
        <v>1.1100000000000001</v>
      </c>
      <c r="O45" s="216">
        <v>1.87</v>
      </c>
      <c r="P45" s="216">
        <v>2.56</v>
      </c>
      <c r="Q45" s="216">
        <v>3.2</v>
      </c>
      <c r="R45" s="216">
        <v>0.4</v>
      </c>
      <c r="S45" s="216">
        <v>4.79</v>
      </c>
      <c r="T45" s="216">
        <v>0</v>
      </c>
      <c r="U45" s="216">
        <v>7.06</v>
      </c>
      <c r="V45" s="216">
        <v>1.78</v>
      </c>
      <c r="W45" s="216">
        <v>0.33</v>
      </c>
      <c r="X45" s="216">
        <v>1.39</v>
      </c>
      <c r="Y45" s="216">
        <v>0</v>
      </c>
      <c r="Z45" s="216">
        <v>1.31</v>
      </c>
      <c r="AA45" s="216">
        <v>0.74</v>
      </c>
      <c r="AB45" s="216">
        <v>0</v>
      </c>
      <c r="AC45" s="216">
        <v>0.23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7.22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10.08</v>
      </c>
      <c r="E46" s="216">
        <v>0</v>
      </c>
      <c r="F46" s="216">
        <v>12.08</v>
      </c>
      <c r="G46" s="216">
        <v>5.0199999999999996</v>
      </c>
      <c r="H46" s="216">
        <v>0</v>
      </c>
      <c r="I46" s="216">
        <v>14.28</v>
      </c>
      <c r="J46" s="216">
        <v>6.32</v>
      </c>
      <c r="K46" s="216">
        <v>82.43</v>
      </c>
      <c r="L46" s="216">
        <v>44.85</v>
      </c>
      <c r="M46" s="216">
        <v>0</v>
      </c>
      <c r="N46" s="216">
        <v>1.1100000000000001</v>
      </c>
      <c r="O46" s="216">
        <v>1.87</v>
      </c>
      <c r="P46" s="216">
        <v>2.56</v>
      </c>
      <c r="Q46" s="216">
        <v>3.2</v>
      </c>
      <c r="R46" s="216">
        <v>0.4</v>
      </c>
      <c r="S46" s="216">
        <v>4.79</v>
      </c>
      <c r="T46" s="216">
        <v>0</v>
      </c>
      <c r="U46" s="216">
        <v>7.06</v>
      </c>
      <c r="V46" s="216">
        <v>1.78</v>
      </c>
      <c r="W46" s="216">
        <v>0.33</v>
      </c>
      <c r="X46" s="216">
        <v>1.39</v>
      </c>
      <c r="Y46" s="216">
        <v>0</v>
      </c>
      <c r="Z46" s="216">
        <v>1.31</v>
      </c>
      <c r="AA46" s="216">
        <v>0.74</v>
      </c>
      <c r="AB46" s="216">
        <v>0</v>
      </c>
      <c r="AC46" s="216">
        <v>0.23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7.22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10</v>
      </c>
      <c r="E47" s="216">
        <v>0</v>
      </c>
      <c r="F47" s="216">
        <v>11.53</v>
      </c>
      <c r="G47" s="216">
        <v>5.0199999999999996</v>
      </c>
      <c r="H47" s="216">
        <v>0</v>
      </c>
      <c r="I47" s="216">
        <v>14.28</v>
      </c>
      <c r="J47" s="216">
        <v>6.32</v>
      </c>
      <c r="K47" s="216">
        <v>82.61</v>
      </c>
      <c r="L47" s="216">
        <v>44.92</v>
      </c>
      <c r="M47" s="216">
        <v>0</v>
      </c>
      <c r="N47" s="216">
        <v>1.1100000000000001</v>
      </c>
      <c r="O47" s="216">
        <v>1.87</v>
      </c>
      <c r="P47" s="216">
        <v>2.56</v>
      </c>
      <c r="Q47" s="216">
        <v>4.45</v>
      </c>
      <c r="R47" s="216">
        <v>0.4</v>
      </c>
      <c r="S47" s="216">
        <v>4.79</v>
      </c>
      <c r="T47" s="216">
        <v>0</v>
      </c>
      <c r="U47" s="216">
        <v>7.06</v>
      </c>
      <c r="V47" s="216">
        <v>1.78</v>
      </c>
      <c r="W47" s="216">
        <v>3.83</v>
      </c>
      <c r="X47" s="216">
        <v>19.07</v>
      </c>
      <c r="Y47" s="216">
        <v>0</v>
      </c>
      <c r="Z47" s="216">
        <v>1.31</v>
      </c>
      <c r="AA47" s="216">
        <v>10.42</v>
      </c>
      <c r="AB47" s="216">
        <v>0</v>
      </c>
      <c r="AC47" s="216">
        <v>0.23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7.22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9.92</v>
      </c>
      <c r="E48" s="216">
        <v>0</v>
      </c>
      <c r="F48" s="216">
        <v>11.53</v>
      </c>
      <c r="G48" s="216">
        <v>5.0199999999999996</v>
      </c>
      <c r="H48" s="216">
        <v>0</v>
      </c>
      <c r="I48" s="216">
        <v>14.28</v>
      </c>
      <c r="J48" s="216">
        <v>6.32</v>
      </c>
      <c r="K48" s="216">
        <v>82.61</v>
      </c>
      <c r="L48" s="216">
        <v>44.92</v>
      </c>
      <c r="M48" s="216">
        <v>0</v>
      </c>
      <c r="N48" s="216">
        <v>1.1100000000000001</v>
      </c>
      <c r="O48" s="216">
        <v>1.87</v>
      </c>
      <c r="P48" s="216">
        <v>2.56</v>
      </c>
      <c r="Q48" s="216">
        <v>4.45</v>
      </c>
      <c r="R48" s="216">
        <v>0.4</v>
      </c>
      <c r="S48" s="216">
        <v>4.79</v>
      </c>
      <c r="T48" s="216">
        <v>0</v>
      </c>
      <c r="U48" s="216">
        <v>7.06</v>
      </c>
      <c r="V48" s="216">
        <v>1.78</v>
      </c>
      <c r="W48" s="216">
        <v>3.83</v>
      </c>
      <c r="X48" s="216">
        <v>19.440000000000001</v>
      </c>
      <c r="Y48" s="216">
        <v>0</v>
      </c>
      <c r="Z48" s="216">
        <v>1.31</v>
      </c>
      <c r="AA48" s="216">
        <v>10.42</v>
      </c>
      <c r="AB48" s="216">
        <v>0</v>
      </c>
      <c r="AC48" s="216">
        <v>0.23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7.22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9.9</v>
      </c>
      <c r="E49" s="216">
        <v>0</v>
      </c>
      <c r="F49" s="216">
        <v>11.53</v>
      </c>
      <c r="G49" s="216">
        <v>5.0199999999999996</v>
      </c>
      <c r="H49" s="216">
        <v>0</v>
      </c>
      <c r="I49" s="216">
        <v>11.13</v>
      </c>
      <c r="J49" s="216">
        <v>9.4600000000000009</v>
      </c>
      <c r="K49" s="216">
        <v>82.61</v>
      </c>
      <c r="L49" s="216">
        <v>44.92</v>
      </c>
      <c r="M49" s="216">
        <v>0</v>
      </c>
      <c r="N49" s="216">
        <v>1.1100000000000001</v>
      </c>
      <c r="O49" s="216">
        <v>1.87</v>
      </c>
      <c r="P49" s="216">
        <v>2.56</v>
      </c>
      <c r="Q49" s="216">
        <v>4.45</v>
      </c>
      <c r="R49" s="216">
        <v>6.01</v>
      </c>
      <c r="S49" s="216">
        <v>4.79</v>
      </c>
      <c r="T49" s="216">
        <v>0</v>
      </c>
      <c r="U49" s="216">
        <v>7.06</v>
      </c>
      <c r="V49" s="216">
        <v>1.78</v>
      </c>
      <c r="W49" s="216">
        <v>0.33</v>
      </c>
      <c r="X49" s="216">
        <v>8.31</v>
      </c>
      <c r="Y49" s="216">
        <v>0</v>
      </c>
      <c r="Z49" s="216">
        <v>1.26</v>
      </c>
      <c r="AA49" s="216">
        <v>10.33</v>
      </c>
      <c r="AB49" s="216">
        <v>0</v>
      </c>
      <c r="AC49" s="216">
        <v>0.23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7.22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9.8699999999999992</v>
      </c>
      <c r="E50" s="216">
        <v>0</v>
      </c>
      <c r="F50" s="216">
        <v>11.53</v>
      </c>
      <c r="G50" s="216">
        <v>5.0199999999999996</v>
      </c>
      <c r="H50" s="216">
        <v>0</v>
      </c>
      <c r="I50" s="216">
        <v>11.13</v>
      </c>
      <c r="J50" s="216">
        <v>9.4600000000000009</v>
      </c>
      <c r="K50" s="216">
        <v>82.61</v>
      </c>
      <c r="L50" s="216">
        <v>44.92</v>
      </c>
      <c r="M50" s="216">
        <v>0</v>
      </c>
      <c r="N50" s="216">
        <v>1.1100000000000001</v>
      </c>
      <c r="O50" s="216">
        <v>1.87</v>
      </c>
      <c r="P50" s="216">
        <v>2.56</v>
      </c>
      <c r="Q50" s="216">
        <v>4.45</v>
      </c>
      <c r="R50" s="216">
        <v>5.76</v>
      </c>
      <c r="S50" s="216">
        <v>4.79</v>
      </c>
      <c r="T50" s="216">
        <v>0</v>
      </c>
      <c r="U50" s="216">
        <v>7.06</v>
      </c>
      <c r="V50" s="216">
        <v>1.78</v>
      </c>
      <c r="W50" s="216">
        <v>0.33</v>
      </c>
      <c r="X50" s="216">
        <v>2.15</v>
      </c>
      <c r="Y50" s="216">
        <v>0</v>
      </c>
      <c r="Z50" s="216">
        <v>0.8</v>
      </c>
      <c r="AA50" s="216">
        <v>10.33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7.22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9.84</v>
      </c>
      <c r="E51" s="216">
        <v>0</v>
      </c>
      <c r="F51" s="216">
        <v>11.53</v>
      </c>
      <c r="G51" s="216">
        <v>5.0199999999999996</v>
      </c>
      <c r="H51" s="216">
        <v>0</v>
      </c>
      <c r="I51" s="216">
        <v>10.59</v>
      </c>
      <c r="J51" s="216">
        <v>9.4600000000000009</v>
      </c>
      <c r="K51" s="216">
        <v>82.77</v>
      </c>
      <c r="L51" s="216">
        <v>44.99</v>
      </c>
      <c r="M51" s="216">
        <v>0</v>
      </c>
      <c r="N51" s="216">
        <v>1.1100000000000001</v>
      </c>
      <c r="O51" s="216">
        <v>1.87</v>
      </c>
      <c r="P51" s="216">
        <v>2.56</v>
      </c>
      <c r="Q51" s="216">
        <v>4.45</v>
      </c>
      <c r="R51" s="216">
        <v>5.95</v>
      </c>
      <c r="S51" s="216">
        <v>4.5199999999999996</v>
      </c>
      <c r="T51" s="216">
        <v>0</v>
      </c>
      <c r="U51" s="216">
        <v>7.06</v>
      </c>
      <c r="V51" s="216">
        <v>1.78</v>
      </c>
      <c r="W51" s="216">
        <v>0.33</v>
      </c>
      <c r="X51" s="216">
        <v>1.39</v>
      </c>
      <c r="Y51" s="216">
        <v>0</v>
      </c>
      <c r="Z51" s="216">
        <v>1.98</v>
      </c>
      <c r="AA51" s="216">
        <v>13.4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6.32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9.84</v>
      </c>
      <c r="E52" s="216">
        <v>0</v>
      </c>
      <c r="F52" s="216">
        <v>11.53</v>
      </c>
      <c r="G52" s="216">
        <v>5.0199999999999996</v>
      </c>
      <c r="H52" s="216">
        <v>0</v>
      </c>
      <c r="I52" s="216">
        <v>10.59</v>
      </c>
      <c r="J52" s="216">
        <v>9.4600000000000009</v>
      </c>
      <c r="K52" s="216">
        <v>82.77</v>
      </c>
      <c r="L52" s="216">
        <v>44.99</v>
      </c>
      <c r="M52" s="216">
        <v>0</v>
      </c>
      <c r="N52" s="216">
        <v>1.1100000000000001</v>
      </c>
      <c r="O52" s="216">
        <v>1.87</v>
      </c>
      <c r="P52" s="216">
        <v>2.56</v>
      </c>
      <c r="Q52" s="216">
        <v>4.45</v>
      </c>
      <c r="R52" s="216">
        <v>5.95</v>
      </c>
      <c r="S52" s="216">
        <v>4.5199999999999996</v>
      </c>
      <c r="T52" s="216">
        <v>0</v>
      </c>
      <c r="U52" s="216">
        <v>7.06</v>
      </c>
      <c r="V52" s="216">
        <v>1.78</v>
      </c>
      <c r="W52" s="216">
        <v>0.33</v>
      </c>
      <c r="X52" s="216">
        <v>1.39</v>
      </c>
      <c r="Y52" s="216">
        <v>0</v>
      </c>
      <c r="Z52" s="216">
        <v>1.98</v>
      </c>
      <c r="AA52" s="216">
        <v>13.4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6.32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9.7100000000000009</v>
      </c>
      <c r="E53" s="216">
        <v>0</v>
      </c>
      <c r="F53" s="216">
        <v>11.53</v>
      </c>
      <c r="G53" s="216">
        <v>5.0199999999999996</v>
      </c>
      <c r="H53" s="216">
        <v>0</v>
      </c>
      <c r="I53" s="216">
        <v>8.91</v>
      </c>
      <c r="J53" s="216">
        <v>10.57</v>
      </c>
      <c r="K53" s="216">
        <v>80.45</v>
      </c>
      <c r="L53" s="216">
        <v>44.96</v>
      </c>
      <c r="M53" s="216">
        <v>0</v>
      </c>
      <c r="N53" s="216">
        <v>1.1100000000000001</v>
      </c>
      <c r="O53" s="216">
        <v>1.87</v>
      </c>
      <c r="P53" s="216">
        <v>2.56</v>
      </c>
      <c r="Q53" s="216">
        <v>4.45</v>
      </c>
      <c r="R53" s="216">
        <v>5.95</v>
      </c>
      <c r="S53" s="216">
        <v>4.43</v>
      </c>
      <c r="T53" s="216">
        <v>0</v>
      </c>
      <c r="U53" s="216">
        <v>7.06</v>
      </c>
      <c r="V53" s="216">
        <v>1.78</v>
      </c>
      <c r="W53" s="216">
        <v>0.33</v>
      </c>
      <c r="X53" s="216">
        <v>1.39</v>
      </c>
      <c r="Y53" s="216">
        <v>0</v>
      </c>
      <c r="Z53" s="216">
        <v>1.31</v>
      </c>
      <c r="AA53" s="216">
        <v>11.88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6.32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9.4700000000000006</v>
      </c>
      <c r="E54" s="216">
        <v>0</v>
      </c>
      <c r="F54" s="216">
        <v>11.53</v>
      </c>
      <c r="G54" s="216">
        <v>5.0199999999999996</v>
      </c>
      <c r="H54" s="216">
        <v>0</v>
      </c>
      <c r="I54" s="216">
        <v>8.91</v>
      </c>
      <c r="J54" s="216">
        <v>10.57</v>
      </c>
      <c r="K54" s="216">
        <v>80.45</v>
      </c>
      <c r="L54" s="216">
        <v>44.96</v>
      </c>
      <c r="M54" s="216">
        <v>0</v>
      </c>
      <c r="N54" s="216">
        <v>1.1100000000000001</v>
      </c>
      <c r="O54" s="216">
        <v>1.87</v>
      </c>
      <c r="P54" s="216">
        <v>2.56</v>
      </c>
      <c r="Q54" s="216">
        <v>4.45</v>
      </c>
      <c r="R54" s="216">
        <v>5.95</v>
      </c>
      <c r="S54" s="216">
        <v>4.43</v>
      </c>
      <c r="T54" s="216">
        <v>0</v>
      </c>
      <c r="U54" s="216">
        <v>7.06</v>
      </c>
      <c r="V54" s="216">
        <v>1.78</v>
      </c>
      <c r="W54" s="216">
        <v>0.33</v>
      </c>
      <c r="X54" s="216">
        <v>1.39</v>
      </c>
      <c r="Y54" s="216">
        <v>0</v>
      </c>
      <c r="Z54" s="216">
        <v>1.31</v>
      </c>
      <c r="AA54" s="216">
        <v>11.88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6.32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9.1999999999999993</v>
      </c>
      <c r="E55" s="216">
        <v>0</v>
      </c>
      <c r="F55" s="216">
        <v>7.39</v>
      </c>
      <c r="G55" s="216">
        <v>5.0199999999999996</v>
      </c>
      <c r="H55" s="216">
        <v>0</v>
      </c>
      <c r="I55" s="216">
        <v>8.6300000000000008</v>
      </c>
      <c r="J55" s="216">
        <v>10.57</v>
      </c>
      <c r="K55" s="216">
        <v>78.56</v>
      </c>
      <c r="L55" s="216">
        <v>44.96</v>
      </c>
      <c r="M55" s="216">
        <v>0</v>
      </c>
      <c r="N55" s="216">
        <v>1.1100000000000001</v>
      </c>
      <c r="O55" s="216">
        <v>1.87</v>
      </c>
      <c r="P55" s="216">
        <v>2.56</v>
      </c>
      <c r="Q55" s="216">
        <v>4.45</v>
      </c>
      <c r="R55" s="216">
        <v>5.93</v>
      </c>
      <c r="S55" s="216">
        <v>3.68</v>
      </c>
      <c r="T55" s="216">
        <v>0</v>
      </c>
      <c r="U55" s="216">
        <v>7.06</v>
      </c>
      <c r="V55" s="216">
        <v>5.27</v>
      </c>
      <c r="W55" s="216">
        <v>4.0199999999999996</v>
      </c>
      <c r="X55" s="216">
        <v>0.67</v>
      </c>
      <c r="Y55" s="216">
        <v>0</v>
      </c>
      <c r="Z55" s="216">
        <v>18.97</v>
      </c>
      <c r="AA55" s="216">
        <v>10.11</v>
      </c>
      <c r="AB55" s="216">
        <v>0</v>
      </c>
      <c r="AC55" s="216">
        <v>0</v>
      </c>
      <c r="AD55" s="216">
        <v>5.46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6.32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9.07</v>
      </c>
      <c r="E56" s="216">
        <v>0</v>
      </c>
      <c r="F56" s="216">
        <v>7.39</v>
      </c>
      <c r="G56" s="216">
        <v>5.0199999999999996</v>
      </c>
      <c r="H56" s="216">
        <v>0</v>
      </c>
      <c r="I56" s="216">
        <v>8.6300000000000008</v>
      </c>
      <c r="J56" s="216">
        <v>10.57</v>
      </c>
      <c r="K56" s="216">
        <v>78.56</v>
      </c>
      <c r="L56" s="216">
        <v>44.96</v>
      </c>
      <c r="M56" s="216">
        <v>0</v>
      </c>
      <c r="N56" s="216">
        <v>1.1100000000000001</v>
      </c>
      <c r="O56" s="216">
        <v>1.87</v>
      </c>
      <c r="P56" s="216">
        <v>2.56</v>
      </c>
      <c r="Q56" s="216">
        <v>4.45</v>
      </c>
      <c r="R56" s="216">
        <v>5.93</v>
      </c>
      <c r="S56" s="216">
        <v>3.68</v>
      </c>
      <c r="T56" s="216">
        <v>0</v>
      </c>
      <c r="U56" s="216">
        <v>7.06</v>
      </c>
      <c r="V56" s="216">
        <v>5.27</v>
      </c>
      <c r="W56" s="216">
        <v>4.0199999999999996</v>
      </c>
      <c r="X56" s="216">
        <v>1.39</v>
      </c>
      <c r="Y56" s="216">
        <v>0</v>
      </c>
      <c r="Z56" s="216">
        <v>18.97</v>
      </c>
      <c r="AA56" s="216">
        <v>10.11</v>
      </c>
      <c r="AB56" s="216">
        <v>0</v>
      </c>
      <c r="AC56" s="216">
        <v>0</v>
      </c>
      <c r="AD56" s="216">
        <v>5.46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6.32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8.93</v>
      </c>
      <c r="E57" s="216">
        <v>0</v>
      </c>
      <c r="F57" s="216">
        <v>7.39</v>
      </c>
      <c r="G57" s="216">
        <v>5.0199999999999996</v>
      </c>
      <c r="H57" s="216">
        <v>0</v>
      </c>
      <c r="I57" s="216">
        <v>8.6300000000000008</v>
      </c>
      <c r="J57" s="216">
        <v>10.57</v>
      </c>
      <c r="K57" s="216">
        <v>78.61</v>
      </c>
      <c r="L57" s="216">
        <v>44.96</v>
      </c>
      <c r="M57" s="216">
        <v>0</v>
      </c>
      <c r="N57" s="216">
        <v>1.1100000000000001</v>
      </c>
      <c r="O57" s="216">
        <v>1.87</v>
      </c>
      <c r="P57" s="216">
        <v>2.56</v>
      </c>
      <c r="Q57" s="216">
        <v>4.45</v>
      </c>
      <c r="R57" s="216">
        <v>5.93</v>
      </c>
      <c r="S57" s="216">
        <v>3.54</v>
      </c>
      <c r="T57" s="216">
        <v>0</v>
      </c>
      <c r="U57" s="216">
        <v>7.06</v>
      </c>
      <c r="V57" s="216">
        <v>5.27</v>
      </c>
      <c r="W57" s="216">
        <v>4.0199999999999996</v>
      </c>
      <c r="X57" s="216">
        <v>1.39</v>
      </c>
      <c r="Y57" s="216">
        <v>0</v>
      </c>
      <c r="Z57" s="216">
        <v>18.97</v>
      </c>
      <c r="AA57" s="216">
        <v>10.11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6.32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8.8000000000000007</v>
      </c>
      <c r="E58" s="216">
        <v>0</v>
      </c>
      <c r="F58" s="216">
        <v>7.39</v>
      </c>
      <c r="G58" s="216">
        <v>5.0199999999999996</v>
      </c>
      <c r="H58" s="216">
        <v>0</v>
      </c>
      <c r="I58" s="216">
        <v>8.6300000000000008</v>
      </c>
      <c r="J58" s="216">
        <v>10.57</v>
      </c>
      <c r="K58" s="216">
        <v>78.59</v>
      </c>
      <c r="L58" s="216">
        <v>44.96</v>
      </c>
      <c r="M58" s="216">
        <v>0</v>
      </c>
      <c r="N58" s="216">
        <v>1.1100000000000001</v>
      </c>
      <c r="O58" s="216">
        <v>1.87</v>
      </c>
      <c r="P58" s="216">
        <v>2.56</v>
      </c>
      <c r="Q58" s="216">
        <v>4.45</v>
      </c>
      <c r="R58" s="216">
        <v>5.93</v>
      </c>
      <c r="S58" s="216">
        <v>3.54</v>
      </c>
      <c r="T58" s="216">
        <v>0</v>
      </c>
      <c r="U58" s="216">
        <v>7.06</v>
      </c>
      <c r="V58" s="216">
        <v>1.78</v>
      </c>
      <c r="W58" s="216">
        <v>0.33</v>
      </c>
      <c r="X58" s="216">
        <v>1.39</v>
      </c>
      <c r="Y58" s="216">
        <v>0</v>
      </c>
      <c r="Z58" s="216">
        <v>1.31</v>
      </c>
      <c r="AA58" s="216">
        <v>10.11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6.32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8.5299999999999994</v>
      </c>
      <c r="E59" s="216">
        <v>0</v>
      </c>
      <c r="F59" s="216">
        <v>7.39</v>
      </c>
      <c r="G59" s="216">
        <v>5.0199999999999996</v>
      </c>
      <c r="H59" s="216">
        <v>0</v>
      </c>
      <c r="I59" s="216">
        <v>8.6300000000000008</v>
      </c>
      <c r="J59" s="216">
        <v>10.57</v>
      </c>
      <c r="K59" s="216">
        <v>78.61</v>
      </c>
      <c r="L59" s="216">
        <v>44.89</v>
      </c>
      <c r="M59" s="216">
        <v>0</v>
      </c>
      <c r="N59" s="216">
        <v>1.1100000000000001</v>
      </c>
      <c r="O59" s="216">
        <v>1.87</v>
      </c>
      <c r="P59" s="216">
        <v>2.56</v>
      </c>
      <c r="Q59" s="216">
        <v>3.19</v>
      </c>
      <c r="R59" s="216">
        <v>5.65</v>
      </c>
      <c r="S59" s="216">
        <v>3.52</v>
      </c>
      <c r="T59" s="216">
        <v>0</v>
      </c>
      <c r="U59" s="216">
        <v>7.06</v>
      </c>
      <c r="V59" s="216">
        <v>1.78</v>
      </c>
      <c r="W59" s="216">
        <v>0.33</v>
      </c>
      <c r="X59" s="216">
        <v>1.39</v>
      </c>
      <c r="Y59" s="216">
        <v>0</v>
      </c>
      <c r="Z59" s="216">
        <v>1.31</v>
      </c>
      <c r="AA59" s="216">
        <v>13.39</v>
      </c>
      <c r="AB59" s="216">
        <v>0</v>
      </c>
      <c r="AC59" s="216">
        <v>-5.46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6.32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8.27</v>
      </c>
      <c r="E60" s="216">
        <v>0</v>
      </c>
      <c r="F60" s="216">
        <v>7.39</v>
      </c>
      <c r="G60" s="216">
        <v>5.0199999999999996</v>
      </c>
      <c r="H60" s="216">
        <v>0</v>
      </c>
      <c r="I60" s="216">
        <v>8.6300000000000008</v>
      </c>
      <c r="J60" s="216">
        <v>10.57</v>
      </c>
      <c r="K60" s="216">
        <v>78.59</v>
      </c>
      <c r="L60" s="216">
        <v>44.96</v>
      </c>
      <c r="M60" s="216">
        <v>0</v>
      </c>
      <c r="N60" s="216">
        <v>1.1100000000000001</v>
      </c>
      <c r="O60" s="216">
        <v>1.87</v>
      </c>
      <c r="P60" s="216">
        <v>2.56</v>
      </c>
      <c r="Q60" s="216">
        <v>3.09</v>
      </c>
      <c r="R60" s="216">
        <v>5.65</v>
      </c>
      <c r="S60" s="216">
        <v>3.52</v>
      </c>
      <c r="T60" s="216">
        <v>0</v>
      </c>
      <c r="U60" s="216">
        <v>7.06</v>
      </c>
      <c r="V60" s="216">
        <v>1.78</v>
      </c>
      <c r="W60" s="216">
        <v>0.33</v>
      </c>
      <c r="X60" s="216">
        <v>1.39</v>
      </c>
      <c r="Y60" s="216">
        <v>0</v>
      </c>
      <c r="Z60" s="216">
        <v>1.31</v>
      </c>
      <c r="AA60" s="216">
        <v>13.39</v>
      </c>
      <c r="AB60" s="216">
        <v>0</v>
      </c>
      <c r="AC60" s="216">
        <v>-5.46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6.32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8.1300000000000008</v>
      </c>
      <c r="E61" s="216">
        <v>0</v>
      </c>
      <c r="F61" s="216">
        <v>7.39</v>
      </c>
      <c r="G61" s="216">
        <v>5.0199999999999996</v>
      </c>
      <c r="H61" s="216">
        <v>0</v>
      </c>
      <c r="I61" s="216">
        <v>8.6300000000000008</v>
      </c>
      <c r="J61" s="216">
        <v>10.57</v>
      </c>
      <c r="K61" s="216">
        <v>78.5</v>
      </c>
      <c r="L61" s="216">
        <v>44.96</v>
      </c>
      <c r="M61" s="216">
        <v>0</v>
      </c>
      <c r="N61" s="216">
        <v>1.1100000000000001</v>
      </c>
      <c r="O61" s="216">
        <v>1.87</v>
      </c>
      <c r="P61" s="216">
        <v>2.56</v>
      </c>
      <c r="Q61" s="216">
        <v>2.78</v>
      </c>
      <c r="R61" s="216">
        <v>5.65</v>
      </c>
      <c r="S61" s="216">
        <v>3.52</v>
      </c>
      <c r="T61" s="216">
        <v>0</v>
      </c>
      <c r="U61" s="216">
        <v>7.06</v>
      </c>
      <c r="V61" s="216">
        <v>1.78</v>
      </c>
      <c r="W61" s="216">
        <v>0.33</v>
      </c>
      <c r="X61" s="216">
        <v>1.39</v>
      </c>
      <c r="Y61" s="216">
        <v>0</v>
      </c>
      <c r="Z61" s="216">
        <v>1.31</v>
      </c>
      <c r="AA61" s="216">
        <v>10.4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6.32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8</v>
      </c>
      <c r="E62" s="216">
        <v>0</v>
      </c>
      <c r="F62" s="216">
        <v>7.39</v>
      </c>
      <c r="G62" s="216">
        <v>5.0199999999999996</v>
      </c>
      <c r="H62" s="216">
        <v>0</v>
      </c>
      <c r="I62" s="216">
        <v>8.6300000000000008</v>
      </c>
      <c r="J62" s="216">
        <v>10.57</v>
      </c>
      <c r="K62" s="216">
        <v>78.489999999999995</v>
      </c>
      <c r="L62" s="216">
        <v>44.96</v>
      </c>
      <c r="M62" s="216">
        <v>0</v>
      </c>
      <c r="N62" s="216">
        <v>1.1100000000000001</v>
      </c>
      <c r="O62" s="216">
        <v>1.87</v>
      </c>
      <c r="P62" s="216">
        <v>2.56</v>
      </c>
      <c r="Q62" s="216">
        <v>2.78</v>
      </c>
      <c r="R62" s="216">
        <v>5.65</v>
      </c>
      <c r="S62" s="216">
        <v>3.52</v>
      </c>
      <c r="T62" s="216">
        <v>0</v>
      </c>
      <c r="U62" s="216">
        <v>7.06</v>
      </c>
      <c r="V62" s="216">
        <v>1.78</v>
      </c>
      <c r="W62" s="216">
        <v>0.33</v>
      </c>
      <c r="X62" s="216">
        <v>1.39</v>
      </c>
      <c r="Y62" s="216">
        <v>0</v>
      </c>
      <c r="Z62" s="216">
        <v>1.31</v>
      </c>
      <c r="AA62" s="216">
        <v>0.74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6.32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8</v>
      </c>
      <c r="E63" s="216">
        <v>0</v>
      </c>
      <c r="F63" s="216">
        <v>7.39</v>
      </c>
      <c r="G63" s="216">
        <v>5.0199999999999996</v>
      </c>
      <c r="H63" s="216">
        <v>0</v>
      </c>
      <c r="I63" s="216">
        <v>8.6300000000000008</v>
      </c>
      <c r="J63" s="216">
        <v>10.57</v>
      </c>
      <c r="K63" s="216">
        <v>80.3</v>
      </c>
      <c r="L63" s="216">
        <v>44.96</v>
      </c>
      <c r="M63" s="216">
        <v>0</v>
      </c>
      <c r="N63" s="216">
        <v>1.1100000000000001</v>
      </c>
      <c r="O63" s="216">
        <v>1.87</v>
      </c>
      <c r="P63" s="216">
        <v>2.56</v>
      </c>
      <c r="Q63" s="216">
        <v>0.21</v>
      </c>
      <c r="R63" s="216">
        <v>0.77</v>
      </c>
      <c r="S63" s="216">
        <v>0.47</v>
      </c>
      <c r="T63" s="216">
        <v>0</v>
      </c>
      <c r="U63" s="216">
        <v>7.06</v>
      </c>
      <c r="V63" s="216">
        <v>1.78</v>
      </c>
      <c r="W63" s="216">
        <v>0.33</v>
      </c>
      <c r="X63" s="216">
        <v>1.39</v>
      </c>
      <c r="Y63" s="216">
        <v>0</v>
      </c>
      <c r="Z63" s="216">
        <v>1.31</v>
      </c>
      <c r="AA63" s="216">
        <v>0.74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6.32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8</v>
      </c>
      <c r="E64" s="216">
        <v>0</v>
      </c>
      <c r="F64" s="216">
        <v>7.39</v>
      </c>
      <c r="G64" s="216">
        <v>5.0199999999999996</v>
      </c>
      <c r="H64" s="216">
        <v>0</v>
      </c>
      <c r="I64" s="216">
        <v>8.6300000000000008</v>
      </c>
      <c r="J64" s="216">
        <v>10.57</v>
      </c>
      <c r="K64" s="216">
        <v>80.290000000000006</v>
      </c>
      <c r="L64" s="216">
        <v>2.42</v>
      </c>
      <c r="M64" s="216">
        <v>0</v>
      </c>
      <c r="N64" s="216">
        <v>1.1100000000000001</v>
      </c>
      <c r="O64" s="216">
        <v>1.87</v>
      </c>
      <c r="P64" s="216">
        <v>2.56</v>
      </c>
      <c r="Q64" s="216">
        <v>0.32</v>
      </c>
      <c r="R64" s="216">
        <v>0.76</v>
      </c>
      <c r="S64" s="216">
        <v>0.7</v>
      </c>
      <c r="T64" s="216">
        <v>0</v>
      </c>
      <c r="U64" s="216">
        <v>7.06</v>
      </c>
      <c r="V64" s="216">
        <v>1.78</v>
      </c>
      <c r="W64" s="216">
        <v>0.33</v>
      </c>
      <c r="X64" s="216">
        <v>1.39</v>
      </c>
      <c r="Y64" s="216">
        <v>0</v>
      </c>
      <c r="Z64" s="216">
        <v>1.31</v>
      </c>
      <c r="AA64" s="216">
        <v>0.74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6.32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7.87</v>
      </c>
      <c r="E65" s="216">
        <v>0</v>
      </c>
      <c r="F65" s="216">
        <v>7.39</v>
      </c>
      <c r="G65" s="216">
        <v>5.0199999999999996</v>
      </c>
      <c r="H65" s="216">
        <v>0</v>
      </c>
      <c r="I65" s="216">
        <v>8.6300000000000008</v>
      </c>
      <c r="J65" s="216">
        <v>10.57</v>
      </c>
      <c r="K65" s="216">
        <v>80.47</v>
      </c>
      <c r="L65" s="216">
        <v>2.42</v>
      </c>
      <c r="M65" s="216">
        <v>0</v>
      </c>
      <c r="N65" s="216">
        <v>1.1100000000000001</v>
      </c>
      <c r="O65" s="216">
        <v>1.87</v>
      </c>
      <c r="P65" s="216">
        <v>2.56</v>
      </c>
      <c r="Q65" s="216">
        <v>0.2</v>
      </c>
      <c r="R65" s="216">
        <v>0.4</v>
      </c>
      <c r="S65" s="216">
        <v>0.46</v>
      </c>
      <c r="T65" s="216">
        <v>0</v>
      </c>
      <c r="U65" s="216">
        <v>7.06</v>
      </c>
      <c r="V65" s="216">
        <v>1.78</v>
      </c>
      <c r="W65" s="216">
        <v>0.33</v>
      </c>
      <c r="X65" s="216">
        <v>1.39</v>
      </c>
      <c r="Y65" s="216">
        <v>0</v>
      </c>
      <c r="Z65" s="216">
        <v>1.31</v>
      </c>
      <c r="AA65" s="216">
        <v>0.74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6.32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7.6</v>
      </c>
      <c r="E66" s="216">
        <v>0</v>
      </c>
      <c r="F66" s="216">
        <v>7.39</v>
      </c>
      <c r="G66" s="216">
        <v>5.0199999999999996</v>
      </c>
      <c r="H66" s="216">
        <v>0</v>
      </c>
      <c r="I66" s="216">
        <v>8.6300000000000008</v>
      </c>
      <c r="J66" s="216">
        <v>10.57</v>
      </c>
      <c r="K66" s="216">
        <v>54.87</v>
      </c>
      <c r="L66" s="216">
        <v>2.42</v>
      </c>
      <c r="M66" s="216">
        <v>0</v>
      </c>
      <c r="N66" s="216">
        <v>1.1100000000000001</v>
      </c>
      <c r="O66" s="216">
        <v>1.87</v>
      </c>
      <c r="P66" s="216">
        <v>2.56</v>
      </c>
      <c r="Q66" s="216">
        <v>0.2</v>
      </c>
      <c r="R66" s="216">
        <v>0.4</v>
      </c>
      <c r="S66" s="216">
        <v>0.91</v>
      </c>
      <c r="T66" s="216">
        <v>0</v>
      </c>
      <c r="U66" s="216">
        <v>7.06</v>
      </c>
      <c r="V66" s="216">
        <v>1.78</v>
      </c>
      <c r="W66" s="216">
        <v>0.33</v>
      </c>
      <c r="X66" s="216">
        <v>1.39</v>
      </c>
      <c r="Y66" s="216">
        <v>0</v>
      </c>
      <c r="Z66" s="216">
        <v>1.31</v>
      </c>
      <c r="AA66" s="216">
        <v>0.74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6.32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7.33</v>
      </c>
      <c r="E67" s="216">
        <v>0</v>
      </c>
      <c r="F67" s="216">
        <v>7.39</v>
      </c>
      <c r="G67" s="216">
        <v>5.0199999999999996</v>
      </c>
      <c r="H67" s="216">
        <v>0</v>
      </c>
      <c r="I67" s="216">
        <v>8.91</v>
      </c>
      <c r="J67" s="216">
        <v>10.57</v>
      </c>
      <c r="K67" s="216">
        <v>34.840000000000003</v>
      </c>
      <c r="L67" s="216">
        <v>2.42</v>
      </c>
      <c r="M67" s="216">
        <v>0</v>
      </c>
      <c r="N67" s="216">
        <v>1.1100000000000001</v>
      </c>
      <c r="O67" s="216">
        <v>1.87</v>
      </c>
      <c r="P67" s="216">
        <v>2.56</v>
      </c>
      <c r="Q67" s="216">
        <v>0.2</v>
      </c>
      <c r="R67" s="216">
        <v>0.4</v>
      </c>
      <c r="S67" s="216">
        <v>0.46</v>
      </c>
      <c r="T67" s="216">
        <v>0</v>
      </c>
      <c r="U67" s="216">
        <v>7.06</v>
      </c>
      <c r="V67" s="216">
        <v>1.78</v>
      </c>
      <c r="W67" s="216">
        <v>0.33</v>
      </c>
      <c r="X67" s="216">
        <v>1.39</v>
      </c>
      <c r="Y67" s="216">
        <v>0</v>
      </c>
      <c r="Z67" s="216">
        <v>1.31</v>
      </c>
      <c r="AA67" s="216">
        <v>0.74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6.32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7.07</v>
      </c>
      <c r="E68" s="216">
        <v>0</v>
      </c>
      <c r="F68" s="216">
        <v>7.39</v>
      </c>
      <c r="G68" s="216">
        <v>5.0199999999999996</v>
      </c>
      <c r="H68" s="216">
        <v>0</v>
      </c>
      <c r="I68" s="216">
        <v>8.91</v>
      </c>
      <c r="J68" s="216">
        <v>10.57</v>
      </c>
      <c r="K68" s="216">
        <v>34.840000000000003</v>
      </c>
      <c r="L68" s="216">
        <v>2.42</v>
      </c>
      <c r="M68" s="216">
        <v>0</v>
      </c>
      <c r="N68" s="216">
        <v>1.1100000000000001</v>
      </c>
      <c r="O68" s="216">
        <v>1.87</v>
      </c>
      <c r="P68" s="216">
        <v>2.56</v>
      </c>
      <c r="Q68" s="216">
        <v>0.2</v>
      </c>
      <c r="R68" s="216">
        <v>0.4</v>
      </c>
      <c r="S68" s="216">
        <v>0.46</v>
      </c>
      <c r="T68" s="216">
        <v>0</v>
      </c>
      <c r="U68" s="216">
        <v>7.06</v>
      </c>
      <c r="V68" s="216">
        <v>1.78</v>
      </c>
      <c r="W68" s="216">
        <v>0.33</v>
      </c>
      <c r="X68" s="216">
        <v>1.39</v>
      </c>
      <c r="Y68" s="216">
        <v>0</v>
      </c>
      <c r="Z68" s="216">
        <v>1.31</v>
      </c>
      <c r="AA68" s="216">
        <v>0.74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6.32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6.53</v>
      </c>
      <c r="E69" s="216">
        <v>0</v>
      </c>
      <c r="F69" s="216">
        <v>7.39</v>
      </c>
      <c r="G69" s="216">
        <v>5.0199999999999996</v>
      </c>
      <c r="H69" s="216">
        <v>0</v>
      </c>
      <c r="I69" s="216">
        <v>8.91</v>
      </c>
      <c r="J69" s="216">
        <v>10.57</v>
      </c>
      <c r="K69" s="216">
        <v>6.8</v>
      </c>
      <c r="L69" s="216">
        <v>2.42</v>
      </c>
      <c r="M69" s="216">
        <v>0</v>
      </c>
      <c r="N69" s="216">
        <v>1.1100000000000001</v>
      </c>
      <c r="O69" s="216">
        <v>1.87</v>
      </c>
      <c r="P69" s="216">
        <v>2.56</v>
      </c>
      <c r="Q69" s="216">
        <v>0.2</v>
      </c>
      <c r="R69" s="216">
        <v>0.4</v>
      </c>
      <c r="S69" s="216">
        <v>0.46</v>
      </c>
      <c r="T69" s="216">
        <v>0</v>
      </c>
      <c r="U69" s="216">
        <v>7.06</v>
      </c>
      <c r="V69" s="216">
        <v>1.78</v>
      </c>
      <c r="W69" s="216">
        <v>0.33</v>
      </c>
      <c r="X69" s="216">
        <v>1.39</v>
      </c>
      <c r="Y69" s="216">
        <v>0</v>
      </c>
      <c r="Z69" s="216">
        <v>1.31</v>
      </c>
      <c r="AA69" s="216">
        <v>0.74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6.32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6.53</v>
      </c>
      <c r="E70" s="216">
        <v>0</v>
      </c>
      <c r="F70" s="216">
        <v>7.39</v>
      </c>
      <c r="G70" s="216">
        <v>5.0199999999999996</v>
      </c>
      <c r="H70" s="216">
        <v>0</v>
      </c>
      <c r="I70" s="216">
        <v>8.91</v>
      </c>
      <c r="J70" s="216">
        <v>10.57</v>
      </c>
      <c r="K70" s="216">
        <v>6.8</v>
      </c>
      <c r="L70" s="216">
        <v>2.42</v>
      </c>
      <c r="M70" s="216">
        <v>0</v>
      </c>
      <c r="N70" s="216">
        <v>1.1100000000000001</v>
      </c>
      <c r="O70" s="216">
        <v>1.87</v>
      </c>
      <c r="P70" s="216">
        <v>2.56</v>
      </c>
      <c r="Q70" s="216">
        <v>0.2</v>
      </c>
      <c r="R70" s="216">
        <v>0.4</v>
      </c>
      <c r="S70" s="216">
        <v>0.46</v>
      </c>
      <c r="T70" s="216">
        <v>0</v>
      </c>
      <c r="U70" s="216">
        <v>7.06</v>
      </c>
      <c r="V70" s="216">
        <v>1.78</v>
      </c>
      <c r="W70" s="216">
        <v>0.33</v>
      </c>
      <c r="X70" s="216">
        <v>1.39</v>
      </c>
      <c r="Y70" s="216">
        <v>0</v>
      </c>
      <c r="Z70" s="216">
        <v>1.31</v>
      </c>
      <c r="AA70" s="216">
        <v>0.74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6.32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6.53</v>
      </c>
      <c r="E71" s="216">
        <v>0</v>
      </c>
      <c r="F71" s="216">
        <v>7.39</v>
      </c>
      <c r="G71" s="216">
        <v>5.0199999999999996</v>
      </c>
      <c r="H71" s="216">
        <v>0</v>
      </c>
      <c r="I71" s="216">
        <v>8.91</v>
      </c>
      <c r="J71" s="216">
        <v>10.57</v>
      </c>
      <c r="K71" s="216">
        <v>6.12</v>
      </c>
      <c r="L71" s="216">
        <v>2.42</v>
      </c>
      <c r="M71" s="216">
        <v>0</v>
      </c>
      <c r="N71" s="216">
        <v>1.1100000000000001</v>
      </c>
      <c r="O71" s="216">
        <v>1.87</v>
      </c>
      <c r="P71" s="216">
        <v>2.56</v>
      </c>
      <c r="Q71" s="216">
        <v>0.2</v>
      </c>
      <c r="R71" s="216">
        <v>0.4</v>
      </c>
      <c r="S71" s="216">
        <v>0.25</v>
      </c>
      <c r="T71" s="216">
        <v>0</v>
      </c>
      <c r="U71" s="216">
        <v>7.06</v>
      </c>
      <c r="V71" s="216">
        <v>1.78</v>
      </c>
      <c r="W71" s="216">
        <v>0.33</v>
      </c>
      <c r="X71" s="216">
        <v>1.39</v>
      </c>
      <c r="Y71" s="216">
        <v>0</v>
      </c>
      <c r="Z71" s="216">
        <v>1.31</v>
      </c>
      <c r="AA71" s="216">
        <v>0.74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6.32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6.53</v>
      </c>
      <c r="E72" s="216">
        <v>0</v>
      </c>
      <c r="F72" s="216">
        <v>7.39</v>
      </c>
      <c r="G72" s="216">
        <v>5.0199999999999996</v>
      </c>
      <c r="H72" s="216">
        <v>0</v>
      </c>
      <c r="I72" s="216">
        <v>8.91</v>
      </c>
      <c r="J72" s="216">
        <v>10.57</v>
      </c>
      <c r="K72" s="216">
        <v>6.12</v>
      </c>
      <c r="L72" s="216">
        <v>2.42</v>
      </c>
      <c r="M72" s="216">
        <v>0</v>
      </c>
      <c r="N72" s="216">
        <v>1.1100000000000001</v>
      </c>
      <c r="O72" s="216">
        <v>1.87</v>
      </c>
      <c r="P72" s="216">
        <v>2.56</v>
      </c>
      <c r="Q72" s="216">
        <v>0.2</v>
      </c>
      <c r="R72" s="216">
        <v>0.4</v>
      </c>
      <c r="S72" s="216">
        <v>0.25</v>
      </c>
      <c r="T72" s="216">
        <v>0</v>
      </c>
      <c r="U72" s="216">
        <v>7.06</v>
      </c>
      <c r="V72" s="216">
        <v>1.78</v>
      </c>
      <c r="W72" s="216">
        <v>0.33</v>
      </c>
      <c r="X72" s="216">
        <v>1.39</v>
      </c>
      <c r="Y72" s="216">
        <v>0</v>
      </c>
      <c r="Z72" s="216">
        <v>1.31</v>
      </c>
      <c r="AA72" s="216">
        <v>0.74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6.32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6.53</v>
      </c>
      <c r="E73" s="216">
        <v>0</v>
      </c>
      <c r="F73" s="216">
        <v>7.39</v>
      </c>
      <c r="G73" s="216">
        <v>5.0199999999999996</v>
      </c>
      <c r="H73" s="216">
        <v>0</v>
      </c>
      <c r="I73" s="216">
        <v>8.91</v>
      </c>
      <c r="J73" s="216">
        <v>10.57</v>
      </c>
      <c r="K73" s="216">
        <v>6.12</v>
      </c>
      <c r="L73" s="216">
        <v>2.42</v>
      </c>
      <c r="M73" s="216">
        <v>0</v>
      </c>
      <c r="N73" s="216">
        <v>1.1100000000000001</v>
      </c>
      <c r="O73" s="216">
        <v>1.87</v>
      </c>
      <c r="P73" s="216">
        <v>2.56</v>
      </c>
      <c r="Q73" s="216">
        <v>0.2</v>
      </c>
      <c r="R73" s="216">
        <v>0.4</v>
      </c>
      <c r="S73" s="216">
        <v>0.25</v>
      </c>
      <c r="T73" s="216">
        <v>0</v>
      </c>
      <c r="U73" s="216">
        <v>7.06</v>
      </c>
      <c r="V73" s="216">
        <v>1.78</v>
      </c>
      <c r="W73" s="216">
        <v>0.31</v>
      </c>
      <c r="X73" s="216">
        <v>1.39</v>
      </c>
      <c r="Y73" s="216">
        <v>0</v>
      </c>
      <c r="Z73" s="216">
        <v>1.31</v>
      </c>
      <c r="AA73" s="216">
        <v>0.74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6.32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6.53</v>
      </c>
      <c r="E74" s="216">
        <v>0</v>
      </c>
      <c r="F74" s="216">
        <v>7.39</v>
      </c>
      <c r="G74" s="216">
        <v>5.0199999999999996</v>
      </c>
      <c r="H74" s="216">
        <v>0</v>
      </c>
      <c r="I74" s="216">
        <v>8.91</v>
      </c>
      <c r="J74" s="216">
        <v>10.57</v>
      </c>
      <c r="K74" s="216">
        <v>6.12</v>
      </c>
      <c r="L74" s="216">
        <v>2.42</v>
      </c>
      <c r="M74" s="216">
        <v>0</v>
      </c>
      <c r="N74" s="216">
        <v>1.1100000000000001</v>
      </c>
      <c r="O74" s="216">
        <v>1.87</v>
      </c>
      <c r="P74" s="216">
        <v>2.56</v>
      </c>
      <c r="Q74" s="216">
        <v>0.2</v>
      </c>
      <c r="R74" s="216">
        <v>0.4</v>
      </c>
      <c r="S74" s="216">
        <v>0.25</v>
      </c>
      <c r="T74" s="216">
        <v>0</v>
      </c>
      <c r="U74" s="216">
        <v>7.06</v>
      </c>
      <c r="V74" s="216">
        <v>1.78</v>
      </c>
      <c r="W74" s="216">
        <v>0.31</v>
      </c>
      <c r="X74" s="216">
        <v>1.39</v>
      </c>
      <c r="Y74" s="216">
        <v>0</v>
      </c>
      <c r="Z74" s="216">
        <v>1.31</v>
      </c>
      <c r="AA74" s="216">
        <v>0.74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6.53</v>
      </c>
      <c r="E75" s="216">
        <v>0</v>
      </c>
      <c r="F75" s="216">
        <v>7.39</v>
      </c>
      <c r="G75" s="216">
        <v>5.0199999999999996</v>
      </c>
      <c r="H75" s="216">
        <v>0</v>
      </c>
      <c r="I75" s="216">
        <v>8.91</v>
      </c>
      <c r="J75" s="216">
        <v>10.57</v>
      </c>
      <c r="K75" s="216">
        <v>6.12</v>
      </c>
      <c r="L75" s="216">
        <v>2.7</v>
      </c>
      <c r="M75" s="216">
        <v>0</v>
      </c>
      <c r="N75" s="216">
        <v>1.1100000000000001</v>
      </c>
      <c r="O75" s="216">
        <v>1.87</v>
      </c>
      <c r="P75" s="216">
        <v>2.56</v>
      </c>
      <c r="Q75" s="216">
        <v>0.2</v>
      </c>
      <c r="R75" s="216">
        <v>0.4</v>
      </c>
      <c r="S75" s="216">
        <v>0.25</v>
      </c>
      <c r="T75" s="216">
        <v>0</v>
      </c>
      <c r="U75" s="216">
        <v>7.06</v>
      </c>
      <c r="V75" s="216">
        <v>1.78</v>
      </c>
      <c r="W75" s="216">
        <v>0.31</v>
      </c>
      <c r="X75" s="216">
        <v>1.39</v>
      </c>
      <c r="Y75" s="216">
        <v>0</v>
      </c>
      <c r="Z75" s="216">
        <v>1.31</v>
      </c>
      <c r="AA75" s="216">
        <v>0.74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6.53</v>
      </c>
      <c r="E76" s="216">
        <v>0</v>
      </c>
      <c r="F76" s="216">
        <v>7.39</v>
      </c>
      <c r="G76" s="216">
        <v>5.0199999999999996</v>
      </c>
      <c r="H76" s="216">
        <v>0</v>
      </c>
      <c r="I76" s="216">
        <v>8.91</v>
      </c>
      <c r="J76" s="216">
        <v>10.57</v>
      </c>
      <c r="K76" s="216">
        <v>6.12</v>
      </c>
      <c r="L76" s="216">
        <v>2.42</v>
      </c>
      <c r="M76" s="216">
        <v>0</v>
      </c>
      <c r="N76" s="216">
        <v>1.1100000000000001</v>
      </c>
      <c r="O76" s="216">
        <v>1.87</v>
      </c>
      <c r="P76" s="216">
        <v>2.56</v>
      </c>
      <c r="Q76" s="216">
        <v>0.2</v>
      </c>
      <c r="R76" s="216">
        <v>0.4</v>
      </c>
      <c r="S76" s="216">
        <v>0.25</v>
      </c>
      <c r="T76" s="216">
        <v>0</v>
      </c>
      <c r="U76" s="216">
        <v>7.06</v>
      </c>
      <c r="V76" s="216">
        <v>1.78</v>
      </c>
      <c r="W76" s="216">
        <v>0.31</v>
      </c>
      <c r="X76" s="216">
        <v>1.39</v>
      </c>
      <c r="Y76" s="216">
        <v>0</v>
      </c>
      <c r="Z76" s="216">
        <v>1.31</v>
      </c>
      <c r="AA76" s="216">
        <v>0.74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6.53</v>
      </c>
      <c r="E77" s="216">
        <v>0</v>
      </c>
      <c r="F77" s="216">
        <v>7.39</v>
      </c>
      <c r="G77" s="216">
        <v>5.57</v>
      </c>
      <c r="H77" s="216">
        <v>0</v>
      </c>
      <c r="I77" s="216">
        <v>8.91</v>
      </c>
      <c r="J77" s="216">
        <v>10.57</v>
      </c>
      <c r="K77" s="216">
        <v>6.12</v>
      </c>
      <c r="L77" s="216">
        <v>2.42</v>
      </c>
      <c r="M77" s="216">
        <v>0</v>
      </c>
      <c r="N77" s="216">
        <v>1.1100000000000001</v>
      </c>
      <c r="O77" s="216">
        <v>1.87</v>
      </c>
      <c r="P77" s="216">
        <v>2.56</v>
      </c>
      <c r="Q77" s="216">
        <v>0.2</v>
      </c>
      <c r="R77" s="216">
        <v>0.4</v>
      </c>
      <c r="S77" s="216">
        <v>0.25</v>
      </c>
      <c r="T77" s="216">
        <v>0</v>
      </c>
      <c r="U77" s="216">
        <v>7.06</v>
      </c>
      <c r="V77" s="216">
        <v>1.78</v>
      </c>
      <c r="W77" s="216">
        <v>0.31</v>
      </c>
      <c r="X77" s="216">
        <v>1.39</v>
      </c>
      <c r="Y77" s="216">
        <v>0</v>
      </c>
      <c r="Z77" s="216">
        <v>1.31</v>
      </c>
      <c r="AA77" s="216">
        <v>0.74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6.53</v>
      </c>
      <c r="E78" s="216">
        <v>0</v>
      </c>
      <c r="F78" s="216">
        <v>7.39</v>
      </c>
      <c r="G78" s="216">
        <v>5.57</v>
      </c>
      <c r="H78" s="216">
        <v>0</v>
      </c>
      <c r="I78" s="216">
        <v>8.91</v>
      </c>
      <c r="J78" s="216">
        <v>10.57</v>
      </c>
      <c r="K78" s="216">
        <v>6.12</v>
      </c>
      <c r="L78" s="216">
        <v>2.42</v>
      </c>
      <c r="M78" s="216">
        <v>0</v>
      </c>
      <c r="N78" s="216">
        <v>1.1100000000000001</v>
      </c>
      <c r="O78" s="216">
        <v>1.87</v>
      </c>
      <c r="P78" s="216">
        <v>2.56</v>
      </c>
      <c r="Q78" s="216">
        <v>0.2</v>
      </c>
      <c r="R78" s="216">
        <v>0.4</v>
      </c>
      <c r="S78" s="216">
        <v>0.25</v>
      </c>
      <c r="T78" s="216">
        <v>0</v>
      </c>
      <c r="U78" s="216">
        <v>7.06</v>
      </c>
      <c r="V78" s="216">
        <v>1.78</v>
      </c>
      <c r="W78" s="216">
        <v>0.31</v>
      </c>
      <c r="X78" s="216">
        <v>1.39</v>
      </c>
      <c r="Y78" s="216">
        <v>0</v>
      </c>
      <c r="Z78" s="216">
        <v>1.31</v>
      </c>
      <c r="AA78" s="216">
        <v>0.74</v>
      </c>
      <c r="AB78" s="216">
        <v>0</v>
      </c>
      <c r="AC78" s="216">
        <v>0.91</v>
      </c>
      <c r="AD78" s="216">
        <v>-5.46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6.53</v>
      </c>
      <c r="E79" s="216">
        <v>0</v>
      </c>
      <c r="F79" s="216">
        <v>4.1399999999999997</v>
      </c>
      <c r="G79" s="216">
        <v>8.27</v>
      </c>
      <c r="H79" s="216">
        <v>0</v>
      </c>
      <c r="I79" s="216">
        <v>6.68</v>
      </c>
      <c r="J79" s="216">
        <v>12.8</v>
      </c>
      <c r="K79" s="216">
        <v>6.12</v>
      </c>
      <c r="L79" s="216">
        <v>2.42</v>
      </c>
      <c r="M79" s="216">
        <v>0</v>
      </c>
      <c r="N79" s="216">
        <v>1.1100000000000001</v>
      </c>
      <c r="O79" s="216">
        <v>1.87</v>
      </c>
      <c r="P79" s="216">
        <v>2.56</v>
      </c>
      <c r="Q79" s="216">
        <v>0.2</v>
      </c>
      <c r="R79" s="216">
        <v>0.4</v>
      </c>
      <c r="S79" s="216">
        <v>0.25</v>
      </c>
      <c r="T79" s="216">
        <v>0</v>
      </c>
      <c r="U79" s="216">
        <v>7.06</v>
      </c>
      <c r="V79" s="216">
        <v>1.78</v>
      </c>
      <c r="W79" s="216">
        <v>0.31</v>
      </c>
      <c r="X79" s="216">
        <v>1.39</v>
      </c>
      <c r="Y79" s="216">
        <v>0</v>
      </c>
      <c r="Z79" s="216">
        <v>1.31</v>
      </c>
      <c r="AA79" s="216">
        <v>0.74</v>
      </c>
      <c r="AB79" s="216">
        <v>0</v>
      </c>
      <c r="AC79" s="216">
        <v>0.23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6.53</v>
      </c>
      <c r="E80" s="216">
        <v>0</v>
      </c>
      <c r="F80" s="216">
        <v>4.1399999999999997</v>
      </c>
      <c r="G80" s="216">
        <v>8.27</v>
      </c>
      <c r="H80" s="216">
        <v>0</v>
      </c>
      <c r="I80" s="216">
        <v>6.68</v>
      </c>
      <c r="J80" s="216">
        <v>12.8</v>
      </c>
      <c r="K80" s="216">
        <v>6.12</v>
      </c>
      <c r="L80" s="216">
        <v>2.42</v>
      </c>
      <c r="M80" s="216">
        <v>0</v>
      </c>
      <c r="N80" s="216">
        <v>1.1100000000000001</v>
      </c>
      <c r="O80" s="216">
        <v>1.87</v>
      </c>
      <c r="P80" s="216">
        <v>2.56</v>
      </c>
      <c r="Q80" s="216">
        <v>0.2</v>
      </c>
      <c r="R80" s="216">
        <v>0.4</v>
      </c>
      <c r="S80" s="216">
        <v>0.25</v>
      </c>
      <c r="T80" s="216">
        <v>0</v>
      </c>
      <c r="U80" s="216">
        <v>7.06</v>
      </c>
      <c r="V80" s="216">
        <v>1.78</v>
      </c>
      <c r="W80" s="216">
        <v>0.31</v>
      </c>
      <c r="X80" s="216">
        <v>1.39</v>
      </c>
      <c r="Y80" s="216">
        <v>0</v>
      </c>
      <c r="Z80" s="216">
        <v>1.31</v>
      </c>
      <c r="AA80" s="216">
        <v>0.74</v>
      </c>
      <c r="AB80" s="216">
        <v>0</v>
      </c>
      <c r="AC80" s="216">
        <v>0.23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6.53</v>
      </c>
      <c r="E81" s="216">
        <v>0</v>
      </c>
      <c r="F81" s="216">
        <v>4.1399999999999997</v>
      </c>
      <c r="G81" s="216">
        <v>8.27</v>
      </c>
      <c r="H81" s="216">
        <v>0</v>
      </c>
      <c r="I81" s="216">
        <v>6.68</v>
      </c>
      <c r="J81" s="216">
        <v>12.8</v>
      </c>
      <c r="K81" s="216">
        <v>6.12</v>
      </c>
      <c r="L81" s="216">
        <v>2.42</v>
      </c>
      <c r="M81" s="216">
        <v>0</v>
      </c>
      <c r="N81" s="216">
        <v>1.1100000000000001</v>
      </c>
      <c r="O81" s="216">
        <v>1.87</v>
      </c>
      <c r="P81" s="216">
        <v>2.56</v>
      </c>
      <c r="Q81" s="216">
        <v>0.2</v>
      </c>
      <c r="R81" s="216">
        <v>0.4</v>
      </c>
      <c r="S81" s="216">
        <v>0.25</v>
      </c>
      <c r="T81" s="216">
        <v>0</v>
      </c>
      <c r="U81" s="216">
        <v>7.06</v>
      </c>
      <c r="V81" s="216">
        <v>1.78</v>
      </c>
      <c r="W81" s="216">
        <v>0.31</v>
      </c>
      <c r="X81" s="216">
        <v>1.39</v>
      </c>
      <c r="Y81" s="216">
        <v>0</v>
      </c>
      <c r="Z81" s="216">
        <v>1.31</v>
      </c>
      <c r="AA81" s="216">
        <v>0.74</v>
      </c>
      <c r="AB81" s="216">
        <v>0</v>
      </c>
      <c r="AC81" s="216">
        <v>0.23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6.53</v>
      </c>
      <c r="E82" s="216">
        <v>0</v>
      </c>
      <c r="F82" s="216">
        <v>4.1399999999999997</v>
      </c>
      <c r="G82" s="216">
        <v>8.27</v>
      </c>
      <c r="H82" s="216">
        <v>0</v>
      </c>
      <c r="I82" s="216">
        <v>5.57</v>
      </c>
      <c r="J82" s="216">
        <v>13.91</v>
      </c>
      <c r="K82" s="216">
        <v>6.12</v>
      </c>
      <c r="L82" s="216">
        <v>2.42</v>
      </c>
      <c r="M82" s="216">
        <v>0</v>
      </c>
      <c r="N82" s="216">
        <v>1.1100000000000001</v>
      </c>
      <c r="O82" s="216">
        <v>1.87</v>
      </c>
      <c r="P82" s="216">
        <v>2.56</v>
      </c>
      <c r="Q82" s="216">
        <v>0.2</v>
      </c>
      <c r="R82" s="216">
        <v>0.4</v>
      </c>
      <c r="S82" s="216">
        <v>0.25</v>
      </c>
      <c r="T82" s="216">
        <v>0</v>
      </c>
      <c r="U82" s="216">
        <v>7.06</v>
      </c>
      <c r="V82" s="216">
        <v>1.78</v>
      </c>
      <c r="W82" s="216">
        <v>0.31</v>
      </c>
      <c r="X82" s="216">
        <v>1.39</v>
      </c>
      <c r="Y82" s="216">
        <v>0</v>
      </c>
      <c r="Z82" s="216">
        <v>1.31</v>
      </c>
      <c r="AA82" s="216">
        <v>0.74</v>
      </c>
      <c r="AB82" s="216">
        <v>0</v>
      </c>
      <c r="AC82" s="216">
        <v>0.23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6.53</v>
      </c>
      <c r="E83" s="216">
        <v>0</v>
      </c>
      <c r="F83" s="216">
        <v>4.1399999999999997</v>
      </c>
      <c r="G83" s="216">
        <v>8.27</v>
      </c>
      <c r="H83" s="216">
        <v>0</v>
      </c>
      <c r="I83" s="216">
        <v>3.62</v>
      </c>
      <c r="J83" s="216">
        <v>17.059999999999999</v>
      </c>
      <c r="K83" s="216">
        <v>6.12</v>
      </c>
      <c r="L83" s="216">
        <v>2.42</v>
      </c>
      <c r="M83" s="216">
        <v>0</v>
      </c>
      <c r="N83" s="216">
        <v>1.1100000000000001</v>
      </c>
      <c r="O83" s="216">
        <v>1.87</v>
      </c>
      <c r="P83" s="216">
        <v>2.56</v>
      </c>
      <c r="Q83" s="216">
        <v>0.2</v>
      </c>
      <c r="R83" s="216">
        <v>0.4</v>
      </c>
      <c r="S83" s="216">
        <v>0.25</v>
      </c>
      <c r="T83" s="216">
        <v>0</v>
      </c>
      <c r="U83" s="216">
        <v>7.06</v>
      </c>
      <c r="V83" s="216">
        <v>1.78</v>
      </c>
      <c r="W83" s="216">
        <v>0.31</v>
      </c>
      <c r="X83" s="216">
        <v>1.39</v>
      </c>
      <c r="Y83" s="216">
        <v>0</v>
      </c>
      <c r="Z83" s="216">
        <v>1.31</v>
      </c>
      <c r="AA83" s="216">
        <v>0.74</v>
      </c>
      <c r="AB83" s="216">
        <v>0</v>
      </c>
      <c r="AC83" s="216">
        <v>0.23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0.86</v>
      </c>
    </row>
    <row r="84" spans="1:42">
      <c r="A84" t="s">
        <v>126</v>
      </c>
      <c r="B84" s="216">
        <v>0</v>
      </c>
      <c r="C84" s="216">
        <v>0</v>
      </c>
      <c r="D84" s="216">
        <v>6.53</v>
      </c>
      <c r="E84" s="216">
        <v>0</v>
      </c>
      <c r="F84" s="216">
        <v>4.1399999999999997</v>
      </c>
      <c r="G84" s="216">
        <v>8.27</v>
      </c>
      <c r="H84" s="216">
        <v>0</v>
      </c>
      <c r="I84" s="216">
        <v>3.62</v>
      </c>
      <c r="J84" s="216">
        <v>17.059999999999999</v>
      </c>
      <c r="K84" s="216">
        <v>6.12</v>
      </c>
      <c r="L84" s="216">
        <v>2.42</v>
      </c>
      <c r="M84" s="216">
        <v>0</v>
      </c>
      <c r="N84" s="216">
        <v>1.1100000000000001</v>
      </c>
      <c r="O84" s="216">
        <v>1.87</v>
      </c>
      <c r="P84" s="216">
        <v>2.56</v>
      </c>
      <c r="Q84" s="216">
        <v>0.2</v>
      </c>
      <c r="R84" s="216">
        <v>0.4</v>
      </c>
      <c r="S84" s="216">
        <v>0.25</v>
      </c>
      <c r="T84" s="216">
        <v>0</v>
      </c>
      <c r="U84" s="216">
        <v>7.06</v>
      </c>
      <c r="V84" s="216">
        <v>1.78</v>
      </c>
      <c r="W84" s="216">
        <v>0.31</v>
      </c>
      <c r="X84" s="216">
        <v>1.39</v>
      </c>
      <c r="Y84" s="216">
        <v>0</v>
      </c>
      <c r="Z84" s="216">
        <v>1.31</v>
      </c>
      <c r="AA84" s="216">
        <v>0.74</v>
      </c>
      <c r="AB84" s="216">
        <v>0</v>
      </c>
      <c r="AC84" s="216">
        <v>0.23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0.86</v>
      </c>
    </row>
    <row r="85" spans="1:42">
      <c r="A85" t="s">
        <v>127</v>
      </c>
      <c r="B85" s="216">
        <v>0</v>
      </c>
      <c r="C85" s="216">
        <v>0</v>
      </c>
      <c r="D85" s="216">
        <v>6.53</v>
      </c>
      <c r="E85" s="216">
        <v>0</v>
      </c>
      <c r="F85" s="216">
        <v>4.1399999999999997</v>
      </c>
      <c r="G85" s="216">
        <v>8.27</v>
      </c>
      <c r="H85" s="216">
        <v>0</v>
      </c>
      <c r="I85" s="216">
        <v>3.62</v>
      </c>
      <c r="J85" s="216">
        <v>17.059999999999999</v>
      </c>
      <c r="K85" s="216">
        <v>6.12</v>
      </c>
      <c r="L85" s="216">
        <v>2.42</v>
      </c>
      <c r="M85" s="216">
        <v>0</v>
      </c>
      <c r="N85" s="216">
        <v>1.1100000000000001</v>
      </c>
      <c r="O85" s="216">
        <v>1.87</v>
      </c>
      <c r="P85" s="216">
        <v>2.56</v>
      </c>
      <c r="Q85" s="216">
        <v>0.2</v>
      </c>
      <c r="R85" s="216">
        <v>0.4</v>
      </c>
      <c r="S85" s="216">
        <v>0.25</v>
      </c>
      <c r="T85" s="216">
        <v>0</v>
      </c>
      <c r="U85" s="216">
        <v>7.06</v>
      </c>
      <c r="V85" s="216">
        <v>1.78</v>
      </c>
      <c r="W85" s="216">
        <v>0.31</v>
      </c>
      <c r="X85" s="216">
        <v>1.39</v>
      </c>
      <c r="Y85" s="216">
        <v>0</v>
      </c>
      <c r="Z85" s="216">
        <v>1.31</v>
      </c>
      <c r="AA85" s="216">
        <v>0.74</v>
      </c>
      <c r="AB85" s="216">
        <v>0</v>
      </c>
      <c r="AC85" s="216">
        <v>0.23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21.72</v>
      </c>
    </row>
    <row r="86" spans="1:42">
      <c r="A86" t="s">
        <v>128</v>
      </c>
      <c r="B86" s="216">
        <v>0</v>
      </c>
      <c r="C86" s="216">
        <v>0</v>
      </c>
      <c r="D86" s="216">
        <v>6.53</v>
      </c>
      <c r="E86" s="216">
        <v>0</v>
      </c>
      <c r="F86" s="216">
        <v>4.1399999999999997</v>
      </c>
      <c r="G86" s="216">
        <v>8.27</v>
      </c>
      <c r="H86" s="216">
        <v>0</v>
      </c>
      <c r="I86" s="216">
        <v>3.62</v>
      </c>
      <c r="J86" s="216">
        <v>17.059999999999999</v>
      </c>
      <c r="K86" s="216">
        <v>6.12</v>
      </c>
      <c r="L86" s="216">
        <v>2.42</v>
      </c>
      <c r="M86" s="216">
        <v>0</v>
      </c>
      <c r="N86" s="216">
        <v>1.1100000000000001</v>
      </c>
      <c r="O86" s="216">
        <v>1.87</v>
      </c>
      <c r="P86" s="216">
        <v>2.56</v>
      </c>
      <c r="Q86" s="216">
        <v>0.2</v>
      </c>
      <c r="R86" s="216">
        <v>0.4</v>
      </c>
      <c r="S86" s="216">
        <v>0.25</v>
      </c>
      <c r="T86" s="216">
        <v>0</v>
      </c>
      <c r="U86" s="216">
        <v>7.06</v>
      </c>
      <c r="V86" s="216">
        <v>1.78</v>
      </c>
      <c r="W86" s="216">
        <v>0.31</v>
      </c>
      <c r="X86" s="216">
        <v>1.39</v>
      </c>
      <c r="Y86" s="216">
        <v>0</v>
      </c>
      <c r="Z86" s="216">
        <v>1.31</v>
      </c>
      <c r="AA86" s="216">
        <v>0.74</v>
      </c>
      <c r="AB86" s="216">
        <v>0</v>
      </c>
      <c r="AC86" s="216">
        <v>-0.45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21.72</v>
      </c>
    </row>
    <row r="87" spans="1:42">
      <c r="A87" t="s">
        <v>129</v>
      </c>
      <c r="B87" s="216">
        <v>0</v>
      </c>
      <c r="C87" s="216">
        <v>0</v>
      </c>
      <c r="D87" s="216">
        <v>6.53</v>
      </c>
      <c r="E87" s="216">
        <v>0</v>
      </c>
      <c r="F87" s="216">
        <v>4.1399999999999997</v>
      </c>
      <c r="G87" s="216">
        <v>8.27</v>
      </c>
      <c r="H87" s="216">
        <v>0</v>
      </c>
      <c r="I87" s="216">
        <v>3.62</v>
      </c>
      <c r="J87" s="216">
        <v>17.059999999999999</v>
      </c>
      <c r="K87" s="216">
        <v>6.12</v>
      </c>
      <c r="L87" s="216">
        <v>2.42</v>
      </c>
      <c r="M87" s="216">
        <v>0</v>
      </c>
      <c r="N87" s="216">
        <v>1.1100000000000001</v>
      </c>
      <c r="O87" s="216">
        <v>1.87</v>
      </c>
      <c r="P87" s="216">
        <v>2.56</v>
      </c>
      <c r="Q87" s="216">
        <v>0.2</v>
      </c>
      <c r="R87" s="216">
        <v>0.4</v>
      </c>
      <c r="S87" s="216">
        <v>0.25</v>
      </c>
      <c r="T87" s="216">
        <v>0</v>
      </c>
      <c r="U87" s="216">
        <v>7.06</v>
      </c>
      <c r="V87" s="216">
        <v>1.78</v>
      </c>
      <c r="W87" s="216">
        <v>0.31</v>
      </c>
      <c r="X87" s="216">
        <v>1.39</v>
      </c>
      <c r="Y87" s="216">
        <v>0</v>
      </c>
      <c r="Z87" s="216">
        <v>1.31</v>
      </c>
      <c r="AA87" s="216">
        <v>0.74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0.89</v>
      </c>
      <c r="AL87" s="216">
        <v>0</v>
      </c>
      <c r="AM87" s="216">
        <v>0</v>
      </c>
      <c r="AN87" s="216">
        <v>0</v>
      </c>
      <c r="AO87" s="216">
        <v>0</v>
      </c>
      <c r="AP87" s="216">
        <v>23.7</v>
      </c>
    </row>
    <row r="88" spans="1:42">
      <c r="A88" t="s">
        <v>130</v>
      </c>
      <c r="B88" s="216">
        <v>0</v>
      </c>
      <c r="C88" s="216">
        <v>0</v>
      </c>
      <c r="D88" s="216">
        <v>6.53</v>
      </c>
      <c r="E88" s="216">
        <v>0</v>
      </c>
      <c r="F88" s="216">
        <v>4.1399999999999997</v>
      </c>
      <c r="G88" s="216">
        <v>8.27</v>
      </c>
      <c r="H88" s="216">
        <v>0</v>
      </c>
      <c r="I88" s="216">
        <v>3.62</v>
      </c>
      <c r="J88" s="216">
        <v>17.059999999999999</v>
      </c>
      <c r="K88" s="216">
        <v>6.12</v>
      </c>
      <c r="L88" s="216">
        <v>2.42</v>
      </c>
      <c r="M88" s="216">
        <v>0</v>
      </c>
      <c r="N88" s="216">
        <v>1.1100000000000001</v>
      </c>
      <c r="O88" s="216">
        <v>1.87</v>
      </c>
      <c r="P88" s="216">
        <v>2.56</v>
      </c>
      <c r="Q88" s="216">
        <v>0.2</v>
      </c>
      <c r="R88" s="216">
        <v>0.4</v>
      </c>
      <c r="S88" s="216">
        <v>0.25</v>
      </c>
      <c r="T88" s="216">
        <v>0</v>
      </c>
      <c r="U88" s="216">
        <v>7.06</v>
      </c>
      <c r="V88" s="216">
        <v>1.78</v>
      </c>
      <c r="W88" s="216">
        <v>0.31</v>
      </c>
      <c r="X88" s="216">
        <v>1.39</v>
      </c>
      <c r="Y88" s="216">
        <v>0</v>
      </c>
      <c r="Z88" s="216">
        <v>1.31</v>
      </c>
      <c r="AA88" s="216">
        <v>0.74</v>
      </c>
      <c r="AB88" s="216">
        <v>0</v>
      </c>
      <c r="AC88" s="216">
        <v>-10.99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0.89</v>
      </c>
      <c r="AL88" s="216">
        <v>0</v>
      </c>
      <c r="AM88" s="216">
        <v>0</v>
      </c>
      <c r="AN88" s="216">
        <v>0</v>
      </c>
      <c r="AO88" s="216">
        <v>0</v>
      </c>
      <c r="AP88" s="216">
        <v>23.7</v>
      </c>
    </row>
    <row r="89" spans="1:42">
      <c r="A89" t="s">
        <v>131</v>
      </c>
      <c r="B89" s="216">
        <v>0</v>
      </c>
      <c r="C89" s="216">
        <v>0</v>
      </c>
      <c r="D89" s="216">
        <v>6.53</v>
      </c>
      <c r="E89" s="216">
        <v>0</v>
      </c>
      <c r="F89" s="216">
        <v>4.1399999999999997</v>
      </c>
      <c r="G89" s="216">
        <v>8.27</v>
      </c>
      <c r="H89" s="216">
        <v>0</v>
      </c>
      <c r="I89" s="216">
        <v>3.62</v>
      </c>
      <c r="J89" s="216">
        <v>17.059999999999999</v>
      </c>
      <c r="K89" s="216">
        <v>6.12</v>
      </c>
      <c r="L89" s="216">
        <v>2.42</v>
      </c>
      <c r="M89" s="216">
        <v>0</v>
      </c>
      <c r="N89" s="216">
        <v>1.1100000000000001</v>
      </c>
      <c r="O89" s="216">
        <v>1.87</v>
      </c>
      <c r="P89" s="216">
        <v>2.56</v>
      </c>
      <c r="Q89" s="216">
        <v>0.2</v>
      </c>
      <c r="R89" s="216">
        <v>0.4</v>
      </c>
      <c r="S89" s="216">
        <v>0.25</v>
      </c>
      <c r="T89" s="216">
        <v>0</v>
      </c>
      <c r="U89" s="216">
        <v>7.06</v>
      </c>
      <c r="V89" s="216">
        <v>1.78</v>
      </c>
      <c r="W89" s="216">
        <v>0.31</v>
      </c>
      <c r="X89" s="216">
        <v>1.39</v>
      </c>
      <c r="Y89" s="216">
        <v>0</v>
      </c>
      <c r="Z89" s="216">
        <v>1.31</v>
      </c>
      <c r="AA89" s="216">
        <v>0.74</v>
      </c>
      <c r="AB89" s="216">
        <v>0</v>
      </c>
      <c r="AC89" s="216">
        <v>-10.99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0.89</v>
      </c>
      <c r="AL89" s="216">
        <v>0</v>
      </c>
      <c r="AM89" s="216">
        <v>0</v>
      </c>
      <c r="AN89" s="216">
        <v>0</v>
      </c>
      <c r="AO89" s="216">
        <v>0</v>
      </c>
      <c r="AP89" s="216">
        <v>13.7</v>
      </c>
    </row>
    <row r="90" spans="1:42">
      <c r="A90" t="s">
        <v>132</v>
      </c>
      <c r="B90" s="216">
        <v>0</v>
      </c>
      <c r="C90" s="216">
        <v>0</v>
      </c>
      <c r="D90" s="216">
        <v>6.53</v>
      </c>
      <c r="E90" s="216">
        <v>0</v>
      </c>
      <c r="F90" s="216">
        <v>4.1399999999999997</v>
      </c>
      <c r="G90" s="216">
        <v>8.27</v>
      </c>
      <c r="H90" s="216">
        <v>0</v>
      </c>
      <c r="I90" s="216">
        <v>3.62</v>
      </c>
      <c r="J90" s="216">
        <v>17.059999999999999</v>
      </c>
      <c r="K90" s="216">
        <v>6.12</v>
      </c>
      <c r="L90" s="216">
        <v>2.42</v>
      </c>
      <c r="M90" s="216">
        <v>0</v>
      </c>
      <c r="N90" s="216">
        <v>1.1100000000000001</v>
      </c>
      <c r="O90" s="216">
        <v>1.87</v>
      </c>
      <c r="P90" s="216">
        <v>2.56</v>
      </c>
      <c r="Q90" s="216">
        <v>0.2</v>
      </c>
      <c r="R90" s="216">
        <v>0.4</v>
      </c>
      <c r="S90" s="216">
        <v>0.25</v>
      </c>
      <c r="T90" s="216">
        <v>0</v>
      </c>
      <c r="U90" s="216">
        <v>7.06</v>
      </c>
      <c r="V90" s="216">
        <v>1.78</v>
      </c>
      <c r="W90" s="216">
        <v>0.31</v>
      </c>
      <c r="X90" s="216">
        <v>1.39</v>
      </c>
      <c r="Y90" s="216">
        <v>0</v>
      </c>
      <c r="Z90" s="216">
        <v>1.31</v>
      </c>
      <c r="AA90" s="216">
        <v>0.74</v>
      </c>
      <c r="AB90" s="216">
        <v>0</v>
      </c>
      <c r="AC90" s="216">
        <v>-10.99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0.89</v>
      </c>
      <c r="AL90" s="216">
        <v>0</v>
      </c>
      <c r="AM90" s="216">
        <v>0</v>
      </c>
      <c r="AN90" s="216">
        <v>0</v>
      </c>
      <c r="AO90" s="216">
        <v>0</v>
      </c>
      <c r="AP90" s="216">
        <v>8.6999999999999993</v>
      </c>
    </row>
    <row r="91" spans="1:42">
      <c r="A91" t="s">
        <v>133</v>
      </c>
      <c r="B91" s="216">
        <v>0</v>
      </c>
      <c r="C91" s="216">
        <v>0</v>
      </c>
      <c r="D91" s="216">
        <v>6.53</v>
      </c>
      <c r="E91" s="216">
        <v>0</v>
      </c>
      <c r="F91" s="216">
        <v>4.1399999999999997</v>
      </c>
      <c r="G91" s="216">
        <v>8.27</v>
      </c>
      <c r="H91" s="216">
        <v>0</v>
      </c>
      <c r="I91" s="216">
        <v>3.62</v>
      </c>
      <c r="J91" s="216">
        <v>17.059999999999999</v>
      </c>
      <c r="K91" s="216">
        <v>6.12</v>
      </c>
      <c r="L91" s="216">
        <v>2.42</v>
      </c>
      <c r="M91" s="216">
        <v>0</v>
      </c>
      <c r="N91" s="216">
        <v>1.1100000000000001</v>
      </c>
      <c r="O91" s="216">
        <v>1.87</v>
      </c>
      <c r="P91" s="216">
        <v>2.56</v>
      </c>
      <c r="Q91" s="216">
        <v>0.2</v>
      </c>
      <c r="R91" s="216">
        <v>0.4</v>
      </c>
      <c r="S91" s="216">
        <v>0.25</v>
      </c>
      <c r="T91" s="216">
        <v>0</v>
      </c>
      <c r="U91" s="216">
        <v>7.06</v>
      </c>
      <c r="V91" s="216">
        <v>1.78</v>
      </c>
      <c r="W91" s="216">
        <v>0.31</v>
      </c>
      <c r="X91" s="216">
        <v>1.39</v>
      </c>
      <c r="Y91" s="216">
        <v>0</v>
      </c>
      <c r="Z91" s="216">
        <v>1.31</v>
      </c>
      <c r="AA91" s="216">
        <v>0.74</v>
      </c>
      <c r="AB91" s="216">
        <v>0</v>
      </c>
      <c r="AC91" s="216">
        <v>-10.99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0.89</v>
      </c>
      <c r="AL91" s="216">
        <v>0</v>
      </c>
      <c r="AM91" s="216">
        <v>0</v>
      </c>
      <c r="AN91" s="216">
        <v>0</v>
      </c>
      <c r="AO91" s="216">
        <v>0</v>
      </c>
      <c r="AP91" s="216">
        <v>6.7</v>
      </c>
    </row>
    <row r="92" spans="1:42">
      <c r="A92" t="s">
        <v>134</v>
      </c>
      <c r="B92" s="216">
        <v>0</v>
      </c>
      <c r="C92" s="216">
        <v>0</v>
      </c>
      <c r="D92" s="216">
        <v>6.53</v>
      </c>
      <c r="E92" s="216">
        <v>0</v>
      </c>
      <c r="F92" s="216">
        <v>4.1399999999999997</v>
      </c>
      <c r="G92" s="216">
        <v>8.27</v>
      </c>
      <c r="H92" s="216">
        <v>0</v>
      </c>
      <c r="I92" s="216">
        <v>3.62</v>
      </c>
      <c r="J92" s="216">
        <v>17.059999999999999</v>
      </c>
      <c r="K92" s="216">
        <v>6.12</v>
      </c>
      <c r="L92" s="216">
        <v>2.42</v>
      </c>
      <c r="M92" s="216">
        <v>0</v>
      </c>
      <c r="N92" s="216">
        <v>1.1100000000000001</v>
      </c>
      <c r="O92" s="216">
        <v>1.87</v>
      </c>
      <c r="P92" s="216">
        <v>2.56</v>
      </c>
      <c r="Q92" s="216">
        <v>0.2</v>
      </c>
      <c r="R92" s="216">
        <v>0.4</v>
      </c>
      <c r="S92" s="216">
        <v>0.25</v>
      </c>
      <c r="T92" s="216">
        <v>0</v>
      </c>
      <c r="U92" s="216">
        <v>7.06</v>
      </c>
      <c r="V92" s="216">
        <v>1.78</v>
      </c>
      <c r="W92" s="216">
        <v>0.31</v>
      </c>
      <c r="X92" s="216">
        <v>1.39</v>
      </c>
      <c r="Y92" s="216">
        <v>0</v>
      </c>
      <c r="Z92" s="216">
        <v>1.31</v>
      </c>
      <c r="AA92" s="216">
        <v>0.74</v>
      </c>
      <c r="AB92" s="216">
        <v>0</v>
      </c>
      <c r="AC92" s="216">
        <v>-10.99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0.89</v>
      </c>
      <c r="AL92" s="216">
        <v>0</v>
      </c>
      <c r="AM92" s="216">
        <v>0</v>
      </c>
      <c r="AN92" s="216">
        <v>0</v>
      </c>
      <c r="AO92" s="216">
        <v>0</v>
      </c>
      <c r="AP92" s="216">
        <v>-0.3</v>
      </c>
    </row>
    <row r="93" spans="1:42">
      <c r="A93" t="s">
        <v>135</v>
      </c>
      <c r="B93" s="216">
        <v>0</v>
      </c>
      <c r="C93" s="216">
        <v>0</v>
      </c>
      <c r="D93" s="216">
        <v>6.53</v>
      </c>
      <c r="E93" s="216">
        <v>0</v>
      </c>
      <c r="F93" s="216">
        <v>4.1399999999999997</v>
      </c>
      <c r="G93" s="216">
        <v>8.27</v>
      </c>
      <c r="H93" s="216">
        <v>0</v>
      </c>
      <c r="I93" s="216">
        <v>0</v>
      </c>
      <c r="J93" s="216">
        <v>20.68</v>
      </c>
      <c r="K93" s="216">
        <v>6.12</v>
      </c>
      <c r="L93" s="216">
        <v>2.42</v>
      </c>
      <c r="M93" s="216">
        <v>0</v>
      </c>
      <c r="N93" s="216">
        <v>1.1100000000000001</v>
      </c>
      <c r="O93" s="216">
        <v>1.87</v>
      </c>
      <c r="P93" s="216">
        <v>2.56</v>
      </c>
      <c r="Q93" s="216">
        <v>0.2</v>
      </c>
      <c r="R93" s="216">
        <v>0.4</v>
      </c>
      <c r="S93" s="216">
        <v>0.25</v>
      </c>
      <c r="T93" s="216">
        <v>0</v>
      </c>
      <c r="U93" s="216">
        <v>7.06</v>
      </c>
      <c r="V93" s="216">
        <v>1.78</v>
      </c>
      <c r="W93" s="216">
        <v>0.31</v>
      </c>
      <c r="X93" s="216">
        <v>1.39</v>
      </c>
      <c r="Y93" s="216">
        <v>0</v>
      </c>
      <c r="Z93" s="216">
        <v>1.31</v>
      </c>
      <c r="AA93" s="216">
        <v>0.74</v>
      </c>
      <c r="AB93" s="216">
        <v>0</v>
      </c>
      <c r="AC93" s="216">
        <v>-10.99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0.89</v>
      </c>
      <c r="AL93" s="216">
        <v>0</v>
      </c>
      <c r="AM93" s="216">
        <v>0</v>
      </c>
      <c r="AN93" s="216">
        <v>0</v>
      </c>
      <c r="AO93" s="216">
        <v>0</v>
      </c>
      <c r="AP93" s="216">
        <v>-5.3</v>
      </c>
    </row>
    <row r="94" spans="1:42">
      <c r="A94" t="s">
        <v>136</v>
      </c>
      <c r="B94" s="216">
        <v>0</v>
      </c>
      <c r="C94" s="216">
        <v>0</v>
      </c>
      <c r="D94" s="216">
        <v>6.53</v>
      </c>
      <c r="E94" s="216">
        <v>0</v>
      </c>
      <c r="F94" s="216">
        <v>4.1399999999999997</v>
      </c>
      <c r="G94" s="216">
        <v>8.27</v>
      </c>
      <c r="H94" s="216">
        <v>0</v>
      </c>
      <c r="I94" s="216">
        <v>0</v>
      </c>
      <c r="J94" s="216">
        <v>20.68</v>
      </c>
      <c r="K94" s="216">
        <v>6.12</v>
      </c>
      <c r="L94" s="216">
        <v>2.42</v>
      </c>
      <c r="M94" s="216">
        <v>0</v>
      </c>
      <c r="N94" s="216">
        <v>1.1100000000000001</v>
      </c>
      <c r="O94" s="216">
        <v>1.87</v>
      </c>
      <c r="P94" s="216">
        <v>2.56</v>
      </c>
      <c r="Q94" s="216">
        <v>0.2</v>
      </c>
      <c r="R94" s="216">
        <v>0.4</v>
      </c>
      <c r="S94" s="216">
        <v>0.25</v>
      </c>
      <c r="T94" s="216">
        <v>0</v>
      </c>
      <c r="U94" s="216">
        <v>7.06</v>
      </c>
      <c r="V94" s="216">
        <v>1.78</v>
      </c>
      <c r="W94" s="216">
        <v>0.31</v>
      </c>
      <c r="X94" s="216">
        <v>1.39</v>
      </c>
      <c r="Y94" s="216">
        <v>0</v>
      </c>
      <c r="Z94" s="216">
        <v>1.31</v>
      </c>
      <c r="AA94" s="216">
        <v>0.74</v>
      </c>
      <c r="AB94" s="216">
        <v>0</v>
      </c>
      <c r="AC94" s="216">
        <v>-10.99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0.89</v>
      </c>
      <c r="AL94" s="216">
        <v>0</v>
      </c>
      <c r="AM94" s="216">
        <v>0</v>
      </c>
      <c r="AN94" s="216">
        <v>0</v>
      </c>
      <c r="AO94" s="216">
        <v>0</v>
      </c>
      <c r="AP94" s="216">
        <v>-17.97</v>
      </c>
    </row>
    <row r="95" spans="1:42">
      <c r="A95" t="s">
        <v>137</v>
      </c>
      <c r="B95" s="216">
        <v>0</v>
      </c>
      <c r="C95" s="216">
        <v>0</v>
      </c>
      <c r="D95" s="216">
        <v>6.53</v>
      </c>
      <c r="E95" s="216">
        <v>0</v>
      </c>
      <c r="F95" s="216">
        <v>4.1399999999999997</v>
      </c>
      <c r="G95" s="216">
        <v>8.27</v>
      </c>
      <c r="H95" s="216">
        <v>0</v>
      </c>
      <c r="I95" s="216">
        <v>0</v>
      </c>
      <c r="J95" s="216">
        <v>20.68</v>
      </c>
      <c r="K95" s="216">
        <v>6.12</v>
      </c>
      <c r="L95" s="216">
        <v>2.42</v>
      </c>
      <c r="M95" s="216">
        <v>0</v>
      </c>
      <c r="N95" s="216">
        <v>1.1100000000000001</v>
      </c>
      <c r="O95" s="216">
        <v>1.87</v>
      </c>
      <c r="P95" s="216">
        <v>2.56</v>
      </c>
      <c r="Q95" s="216">
        <v>0.2</v>
      </c>
      <c r="R95" s="216">
        <v>0.4</v>
      </c>
      <c r="S95" s="216">
        <v>0.25</v>
      </c>
      <c r="T95" s="216">
        <v>0</v>
      </c>
      <c r="U95" s="216">
        <v>7.06</v>
      </c>
      <c r="V95" s="216">
        <v>1.78</v>
      </c>
      <c r="W95" s="216">
        <v>0.32</v>
      </c>
      <c r="X95" s="216">
        <v>1.39</v>
      </c>
      <c r="Y95" s="216">
        <v>0</v>
      </c>
      <c r="Z95" s="216">
        <v>1.31</v>
      </c>
      <c r="AA95" s="216">
        <v>0.74</v>
      </c>
      <c r="AB95" s="216">
        <v>0</v>
      </c>
      <c r="AC95" s="216">
        <v>-10.99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0.89</v>
      </c>
      <c r="AL95" s="216">
        <v>0</v>
      </c>
      <c r="AM95" s="216">
        <v>0</v>
      </c>
      <c r="AN95" s="216">
        <v>0</v>
      </c>
      <c r="AO95" s="216">
        <v>0</v>
      </c>
      <c r="AP95" s="216">
        <v>-14.82</v>
      </c>
    </row>
    <row r="96" spans="1:42">
      <c r="A96" t="s">
        <v>138</v>
      </c>
      <c r="B96" s="216">
        <v>0</v>
      </c>
      <c r="C96" s="216">
        <v>0</v>
      </c>
      <c r="D96" s="216">
        <v>6.53</v>
      </c>
      <c r="E96" s="216">
        <v>0</v>
      </c>
      <c r="F96" s="216">
        <v>4.1399999999999997</v>
      </c>
      <c r="G96" s="216">
        <v>8.27</v>
      </c>
      <c r="H96" s="216">
        <v>0</v>
      </c>
      <c r="I96" s="216">
        <v>0</v>
      </c>
      <c r="J96" s="216">
        <v>20.68</v>
      </c>
      <c r="K96" s="216">
        <v>6.12</v>
      </c>
      <c r="L96" s="216">
        <v>2.42</v>
      </c>
      <c r="M96" s="216">
        <v>0</v>
      </c>
      <c r="N96" s="216">
        <v>1.1100000000000001</v>
      </c>
      <c r="O96" s="216">
        <v>1.87</v>
      </c>
      <c r="P96" s="216">
        <v>2.56</v>
      </c>
      <c r="Q96" s="216">
        <v>0.2</v>
      </c>
      <c r="R96" s="216">
        <v>0.4</v>
      </c>
      <c r="S96" s="216">
        <v>0.25</v>
      </c>
      <c r="T96" s="216">
        <v>0</v>
      </c>
      <c r="U96" s="216">
        <v>7.06</v>
      </c>
      <c r="V96" s="216">
        <v>1.78</v>
      </c>
      <c r="W96" s="216">
        <v>0.31</v>
      </c>
      <c r="X96" s="216">
        <v>1.39</v>
      </c>
      <c r="Y96" s="216">
        <v>0</v>
      </c>
      <c r="Z96" s="216">
        <v>1.31</v>
      </c>
      <c r="AA96" s="216">
        <v>0.74</v>
      </c>
      <c r="AB96" s="216">
        <v>0</v>
      </c>
      <c r="AC96" s="216">
        <v>-10.99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0.89</v>
      </c>
      <c r="AL96" s="216">
        <v>0</v>
      </c>
      <c r="AM96" s="216">
        <v>0</v>
      </c>
      <c r="AN96" s="216">
        <v>0</v>
      </c>
      <c r="AO96" s="216">
        <v>0</v>
      </c>
      <c r="AP96" s="216">
        <v>-19.09</v>
      </c>
    </row>
    <row r="97" spans="1:42">
      <c r="A97" t="s">
        <v>139</v>
      </c>
      <c r="B97" s="216">
        <v>0</v>
      </c>
      <c r="C97" s="216">
        <v>0</v>
      </c>
      <c r="D97" s="216">
        <v>6.53</v>
      </c>
      <c r="E97" s="216">
        <v>0</v>
      </c>
      <c r="F97" s="216">
        <v>4.1399999999999997</v>
      </c>
      <c r="G97" s="216">
        <v>8.27</v>
      </c>
      <c r="H97" s="216">
        <v>0</v>
      </c>
      <c r="I97" s="216">
        <v>0</v>
      </c>
      <c r="J97" s="216">
        <v>20.68</v>
      </c>
      <c r="K97" s="216">
        <v>6.12</v>
      </c>
      <c r="L97" s="216">
        <v>2.42</v>
      </c>
      <c r="M97" s="216">
        <v>0</v>
      </c>
      <c r="N97" s="216">
        <v>1.1100000000000001</v>
      </c>
      <c r="O97" s="216">
        <v>1.87</v>
      </c>
      <c r="P97" s="216">
        <v>2.56</v>
      </c>
      <c r="Q97" s="216">
        <v>0.2</v>
      </c>
      <c r="R97" s="216">
        <v>0.4</v>
      </c>
      <c r="S97" s="216">
        <v>0.25</v>
      </c>
      <c r="T97" s="216">
        <v>0</v>
      </c>
      <c r="U97" s="216">
        <v>7.06</v>
      </c>
      <c r="V97" s="216">
        <v>1.78</v>
      </c>
      <c r="W97" s="216">
        <v>0.31</v>
      </c>
      <c r="X97" s="216">
        <v>1.39</v>
      </c>
      <c r="Y97" s="216">
        <v>0</v>
      </c>
      <c r="Z97" s="216">
        <v>1.31</v>
      </c>
      <c r="AA97" s="216">
        <v>0.74</v>
      </c>
      <c r="AB97" s="216">
        <v>0</v>
      </c>
      <c r="AC97" s="216">
        <v>-10.99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0.89</v>
      </c>
      <c r="AL97" s="216">
        <v>0</v>
      </c>
      <c r="AM97" s="216">
        <v>0</v>
      </c>
      <c r="AN97" s="216">
        <v>0</v>
      </c>
      <c r="AO97" s="216">
        <v>0</v>
      </c>
      <c r="AP97" s="216">
        <v>-7.47</v>
      </c>
    </row>
    <row r="98" spans="1:42">
      <c r="A98" t="s">
        <v>140</v>
      </c>
      <c r="B98" s="216">
        <v>0</v>
      </c>
      <c r="C98" s="216">
        <v>0</v>
      </c>
      <c r="D98" s="216">
        <v>6.53</v>
      </c>
      <c r="E98" s="216">
        <v>0</v>
      </c>
      <c r="F98" s="216">
        <v>4.1399999999999997</v>
      </c>
      <c r="G98" s="216">
        <v>8.27</v>
      </c>
      <c r="H98" s="216">
        <v>0</v>
      </c>
      <c r="I98" s="216">
        <v>0</v>
      </c>
      <c r="J98" s="216">
        <v>20.68</v>
      </c>
      <c r="K98" s="216">
        <v>6.12</v>
      </c>
      <c r="L98" s="216">
        <v>2.42</v>
      </c>
      <c r="M98" s="216">
        <v>0</v>
      </c>
      <c r="N98" s="216">
        <v>1.1100000000000001</v>
      </c>
      <c r="O98" s="216">
        <v>1.87</v>
      </c>
      <c r="P98" s="216">
        <v>2.56</v>
      </c>
      <c r="Q98" s="216">
        <v>0.2</v>
      </c>
      <c r="R98" s="216">
        <v>0.4</v>
      </c>
      <c r="S98" s="216">
        <v>0.25</v>
      </c>
      <c r="T98" s="216">
        <v>0</v>
      </c>
      <c r="U98" s="216">
        <v>7.06</v>
      </c>
      <c r="V98" s="216">
        <v>1.78</v>
      </c>
      <c r="W98" s="216">
        <v>0.31</v>
      </c>
      <c r="X98" s="216">
        <v>1.39</v>
      </c>
      <c r="Y98" s="216">
        <v>0</v>
      </c>
      <c r="Z98" s="216">
        <v>1.31</v>
      </c>
      <c r="AA98" s="216">
        <v>0.74</v>
      </c>
      <c r="AB98" s="216">
        <v>0</v>
      </c>
      <c r="AC98" s="216">
        <v>-10.99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0.89</v>
      </c>
      <c r="AL98" s="216">
        <v>0</v>
      </c>
      <c r="AM98" s="216">
        <v>0</v>
      </c>
      <c r="AN98" s="216">
        <v>0</v>
      </c>
      <c r="AO98" s="216">
        <v>0</v>
      </c>
      <c r="AP98" s="216">
        <v>-4.1399999999999997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5.2494999999999979E-2</v>
      </c>
      <c r="D99">
        <f t="shared" si="0"/>
        <v>0.1591599999999998</v>
      </c>
      <c r="E99">
        <f t="shared" si="0"/>
        <v>0</v>
      </c>
      <c r="F99">
        <f t="shared" si="0"/>
        <v>0.24515249999999991</v>
      </c>
      <c r="G99">
        <f t="shared" si="0"/>
        <v>0.11282999999999994</v>
      </c>
      <c r="H99">
        <f t="shared" si="0"/>
        <v>0</v>
      </c>
      <c r="I99">
        <f t="shared" si="0"/>
        <v>0.27035999999999949</v>
      </c>
      <c r="J99">
        <f t="shared" si="0"/>
        <v>0.21478249999999968</v>
      </c>
      <c r="K99">
        <f t="shared" si="0"/>
        <v>0.79220499999999949</v>
      </c>
      <c r="L99">
        <f t="shared" si="0"/>
        <v>0.38773750000000073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6.1440000000000043E-2</v>
      </c>
      <c r="Q99">
        <f t="shared" si="0"/>
        <v>3.2872499999999964E-2</v>
      </c>
      <c r="R99">
        <f t="shared" si="0"/>
        <v>2.8855000000000061E-2</v>
      </c>
      <c r="S99">
        <f t="shared" si="0"/>
        <v>3.6850000000000022E-2</v>
      </c>
      <c r="T99">
        <f t="shared" si="0"/>
        <v>0</v>
      </c>
      <c r="U99">
        <f t="shared" si="0"/>
        <v>0.1694399999999997</v>
      </c>
      <c r="V99">
        <f t="shared" si="0"/>
        <v>4.5007500000000013E-2</v>
      </c>
      <c r="W99">
        <f t="shared" si="0"/>
        <v>1.2300000000000005E-2</v>
      </c>
      <c r="X99">
        <f t="shared" si="0"/>
        <v>4.4032499999999891E-2</v>
      </c>
      <c r="Y99">
        <f t="shared" si="0"/>
        <v>0</v>
      </c>
      <c r="Z99">
        <f t="shared" si="0"/>
        <v>4.4572500000000029E-2</v>
      </c>
      <c r="AA99">
        <f t="shared" si="0"/>
        <v>5.7405000000000081E-2</v>
      </c>
      <c r="AB99">
        <f t="shared" si="0"/>
        <v>0</v>
      </c>
      <c r="AC99">
        <f t="shared" si="0"/>
        <v>-3.4417499999999997E-2</v>
      </c>
      <c r="AD99">
        <f t="shared" si="0"/>
        <v>1.3649999999999999E-3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8.6484999999999909E-2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1.3142500000000001E-2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0.82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0.82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0.82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0.82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0.64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0.64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0.64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0.64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0.64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0.64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0.64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0.64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0.55000000000000004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0.55000000000000004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0.55000000000000004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0.55000000000000004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0.55000000000000004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0.55000000000000004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0.55000000000000004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0.55000000000000004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0.64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0.64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0.64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0.64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0.64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0.64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0.64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0.64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0.09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0.09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2.2000000000000002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2.2000000000000002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0.81</v>
      </c>
      <c r="AL87" s="216">
        <v>0</v>
      </c>
      <c r="AM87" s="216">
        <v>0</v>
      </c>
      <c r="AN87" s="216">
        <v>0</v>
      </c>
      <c r="AO87" s="216">
        <v>0</v>
      </c>
      <c r="AP87" s="216">
        <v>3.91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0.81</v>
      </c>
      <c r="AL88" s="216">
        <v>0</v>
      </c>
      <c r="AM88" s="216">
        <v>0</v>
      </c>
      <c r="AN88" s="216">
        <v>0</v>
      </c>
      <c r="AO88" s="216">
        <v>0</v>
      </c>
      <c r="AP88" s="216">
        <v>3.91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0.81</v>
      </c>
      <c r="AL89" s="216">
        <v>0</v>
      </c>
      <c r="AM89" s="216">
        <v>0</v>
      </c>
      <c r="AN89" s="216">
        <v>0</v>
      </c>
      <c r="AO89" s="216">
        <v>0</v>
      </c>
      <c r="AP89" s="216">
        <v>3.91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0.81</v>
      </c>
      <c r="AL90" s="216">
        <v>0</v>
      </c>
      <c r="AM90" s="216">
        <v>0</v>
      </c>
      <c r="AN90" s="216">
        <v>0</v>
      </c>
      <c r="AO90" s="216">
        <v>0</v>
      </c>
      <c r="AP90" s="216">
        <v>3.91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0.81</v>
      </c>
      <c r="AL91" s="216">
        <v>0</v>
      </c>
      <c r="AM91" s="216">
        <v>0</v>
      </c>
      <c r="AN91" s="216">
        <v>0</v>
      </c>
      <c r="AO91" s="216">
        <v>0</v>
      </c>
      <c r="AP91" s="216">
        <v>3.91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0.81</v>
      </c>
      <c r="AL92" s="216">
        <v>0</v>
      </c>
      <c r="AM92" s="216">
        <v>0</v>
      </c>
      <c r="AN92" s="216">
        <v>0</v>
      </c>
      <c r="AO92" s="216">
        <v>0</v>
      </c>
      <c r="AP92" s="216">
        <v>3.91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0.81</v>
      </c>
      <c r="AL93" s="216">
        <v>0</v>
      </c>
      <c r="AM93" s="216">
        <v>0</v>
      </c>
      <c r="AN93" s="216">
        <v>0</v>
      </c>
      <c r="AO93" s="216">
        <v>0</v>
      </c>
      <c r="AP93" s="216">
        <v>3.91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0.81</v>
      </c>
      <c r="AL94" s="216">
        <v>0</v>
      </c>
      <c r="AM94" s="216">
        <v>0</v>
      </c>
      <c r="AN94" s="216">
        <v>0</v>
      </c>
      <c r="AO94" s="216">
        <v>0</v>
      </c>
      <c r="AP94" s="216">
        <v>3.91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0.81</v>
      </c>
      <c r="AL95" s="216">
        <v>0</v>
      </c>
      <c r="AM95" s="216">
        <v>0</v>
      </c>
      <c r="AN95" s="216">
        <v>0</v>
      </c>
      <c r="AO95" s="216">
        <v>0</v>
      </c>
      <c r="AP95" s="216">
        <v>3.91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0.81</v>
      </c>
      <c r="AL96" s="216">
        <v>0</v>
      </c>
      <c r="AM96" s="216">
        <v>0</v>
      </c>
      <c r="AN96" s="216">
        <v>0</v>
      </c>
      <c r="AO96" s="216">
        <v>0</v>
      </c>
      <c r="AP96" s="216">
        <v>3.91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0.81</v>
      </c>
      <c r="AL97" s="216">
        <v>0</v>
      </c>
      <c r="AM97" s="216">
        <v>0</v>
      </c>
      <c r="AN97" s="216">
        <v>0</v>
      </c>
      <c r="AO97" s="216">
        <v>0</v>
      </c>
      <c r="AP97" s="216">
        <v>3.91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0.81</v>
      </c>
      <c r="AL98" s="216">
        <v>0</v>
      </c>
      <c r="AM98" s="216">
        <v>0</v>
      </c>
      <c r="AN98" s="216">
        <v>0</v>
      </c>
      <c r="AO98" s="216">
        <v>0</v>
      </c>
      <c r="AP98" s="216">
        <v>3.91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1.7129999999999992E-2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1.2874999999999996E-2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2</v>
      </c>
      <c r="D3" s="216">
        <v>0.28999999999999998</v>
      </c>
      <c r="E3" s="216">
        <v>0</v>
      </c>
      <c r="F3" s="216">
        <v>3.53</v>
      </c>
      <c r="G3" s="216">
        <v>0.09</v>
      </c>
      <c r="H3" s="216">
        <v>0</v>
      </c>
      <c r="I3" s="216">
        <v>4.32</v>
      </c>
      <c r="J3" s="216">
        <v>0.18</v>
      </c>
      <c r="K3" s="216">
        <v>0.05</v>
      </c>
      <c r="L3" s="216">
        <v>0.16</v>
      </c>
      <c r="M3" s="216">
        <v>0.04</v>
      </c>
      <c r="N3" s="216">
        <v>0.05</v>
      </c>
      <c r="O3" s="216">
        <v>0.05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5.36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2</v>
      </c>
      <c r="D4" s="216">
        <v>0.28999999999999998</v>
      </c>
      <c r="E4" s="216">
        <v>0</v>
      </c>
      <c r="F4" s="216">
        <v>3.5</v>
      </c>
      <c r="G4" s="216">
        <v>0.12</v>
      </c>
      <c r="H4" s="216">
        <v>0</v>
      </c>
      <c r="I4" s="216">
        <v>4.32</v>
      </c>
      <c r="J4" s="216">
        <v>0.18</v>
      </c>
      <c r="K4" s="216">
        <v>0.05</v>
      </c>
      <c r="L4" s="216">
        <v>0.16</v>
      </c>
      <c r="M4" s="216">
        <v>0.04</v>
      </c>
      <c r="N4" s="216">
        <v>0.05</v>
      </c>
      <c r="O4" s="216">
        <v>0.05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5.36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2</v>
      </c>
      <c r="D5" s="216">
        <v>0.28999999999999998</v>
      </c>
      <c r="E5" s="216">
        <v>0</v>
      </c>
      <c r="F5" s="216">
        <v>3.5</v>
      </c>
      <c r="G5" s="216">
        <v>0.12</v>
      </c>
      <c r="H5" s="216">
        <v>0</v>
      </c>
      <c r="I5" s="216">
        <v>4.32</v>
      </c>
      <c r="J5" s="216">
        <v>0.18</v>
      </c>
      <c r="K5" s="216">
        <v>0.05</v>
      </c>
      <c r="L5" s="216">
        <v>0.16</v>
      </c>
      <c r="M5" s="216">
        <v>0.04</v>
      </c>
      <c r="N5" s="216">
        <v>0.05</v>
      </c>
      <c r="O5" s="216">
        <v>0.05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2</v>
      </c>
      <c r="D6" s="216">
        <v>0.28999999999999998</v>
      </c>
      <c r="E6" s="216">
        <v>0</v>
      </c>
      <c r="F6" s="216">
        <v>3.5</v>
      </c>
      <c r="G6" s="216">
        <v>0.12</v>
      </c>
      <c r="H6" s="216">
        <v>0</v>
      </c>
      <c r="I6" s="216">
        <v>4.32</v>
      </c>
      <c r="J6" s="216">
        <v>0.18</v>
      </c>
      <c r="K6" s="216">
        <v>0.05</v>
      </c>
      <c r="L6" s="216">
        <v>0.16</v>
      </c>
      <c r="M6" s="216">
        <v>0.04</v>
      </c>
      <c r="N6" s="216">
        <v>0.05</v>
      </c>
      <c r="O6" s="216">
        <v>0.05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5.36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2</v>
      </c>
      <c r="D7" s="216">
        <v>0.28999999999999998</v>
      </c>
      <c r="E7" s="216">
        <v>0</v>
      </c>
      <c r="F7" s="216">
        <v>3.5</v>
      </c>
      <c r="G7" s="216">
        <v>0.12</v>
      </c>
      <c r="H7" s="216">
        <v>0</v>
      </c>
      <c r="I7" s="216">
        <v>4.26</v>
      </c>
      <c r="J7" s="216">
        <v>0.24</v>
      </c>
      <c r="K7" s="216">
        <v>0.05</v>
      </c>
      <c r="L7" s="216">
        <v>0.16</v>
      </c>
      <c r="M7" s="216">
        <v>0.04</v>
      </c>
      <c r="N7" s="216">
        <v>0.05</v>
      </c>
      <c r="O7" s="216">
        <v>0.05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5.36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2</v>
      </c>
      <c r="D8" s="216">
        <v>0.28999999999999998</v>
      </c>
      <c r="E8" s="216">
        <v>0</v>
      </c>
      <c r="F8" s="216">
        <v>3.5</v>
      </c>
      <c r="G8" s="216">
        <v>0.12</v>
      </c>
      <c r="H8" s="216">
        <v>0</v>
      </c>
      <c r="I8" s="216">
        <v>4.26</v>
      </c>
      <c r="J8" s="216">
        <v>0.24</v>
      </c>
      <c r="K8" s="216">
        <v>0.05</v>
      </c>
      <c r="L8" s="216">
        <v>0.16</v>
      </c>
      <c r="M8" s="216">
        <v>0.04</v>
      </c>
      <c r="N8" s="216">
        <v>0.05</v>
      </c>
      <c r="O8" s="216">
        <v>0.05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5.36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2</v>
      </c>
      <c r="D9" s="216">
        <v>0.28999999999999998</v>
      </c>
      <c r="E9" s="216">
        <v>0</v>
      </c>
      <c r="F9" s="216">
        <v>3.5</v>
      </c>
      <c r="G9" s="216">
        <v>0.12</v>
      </c>
      <c r="H9" s="216">
        <v>0</v>
      </c>
      <c r="I9" s="216">
        <v>4.26</v>
      </c>
      <c r="J9" s="216">
        <v>0.24</v>
      </c>
      <c r="K9" s="216">
        <v>0.05</v>
      </c>
      <c r="L9" s="216">
        <v>0.16</v>
      </c>
      <c r="M9" s="216">
        <v>0.04</v>
      </c>
      <c r="N9" s="216">
        <v>0.05</v>
      </c>
      <c r="O9" s="216">
        <v>0.05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5.36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2</v>
      </c>
      <c r="D10" s="216">
        <v>0.28999999999999998</v>
      </c>
      <c r="E10" s="216">
        <v>0</v>
      </c>
      <c r="F10" s="216">
        <v>3.5</v>
      </c>
      <c r="G10" s="216">
        <v>0.12</v>
      </c>
      <c r="H10" s="216">
        <v>0</v>
      </c>
      <c r="I10" s="216">
        <v>4.26</v>
      </c>
      <c r="J10" s="216">
        <v>0.24</v>
      </c>
      <c r="K10" s="216">
        <v>0.05</v>
      </c>
      <c r="L10" s="216">
        <v>0.16</v>
      </c>
      <c r="M10" s="216">
        <v>0.04</v>
      </c>
      <c r="N10" s="216">
        <v>0.05</v>
      </c>
      <c r="O10" s="216">
        <v>0.05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5.36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2</v>
      </c>
      <c r="D11" s="216">
        <v>0.28999999999999998</v>
      </c>
      <c r="E11" s="216">
        <v>0</v>
      </c>
      <c r="F11" s="216">
        <v>3.5</v>
      </c>
      <c r="G11" s="216">
        <v>0.12</v>
      </c>
      <c r="H11" s="216">
        <v>0</v>
      </c>
      <c r="I11" s="216">
        <v>4.26</v>
      </c>
      <c r="J11" s="216">
        <v>0.24</v>
      </c>
      <c r="K11" s="216">
        <v>0.05</v>
      </c>
      <c r="L11" s="216">
        <v>0.16</v>
      </c>
      <c r="M11" s="216">
        <v>0.04</v>
      </c>
      <c r="N11" s="216">
        <v>0.05</v>
      </c>
      <c r="O11" s="216">
        <v>0.05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5.36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2</v>
      </c>
      <c r="D12" s="216">
        <v>0.28999999999999998</v>
      </c>
      <c r="E12" s="216">
        <v>0</v>
      </c>
      <c r="F12" s="216">
        <v>3.5</v>
      </c>
      <c r="G12" s="216">
        <v>0.12</v>
      </c>
      <c r="H12" s="216">
        <v>0</v>
      </c>
      <c r="I12" s="216">
        <v>4.26</v>
      </c>
      <c r="J12" s="216">
        <v>0.24</v>
      </c>
      <c r="K12" s="216">
        <v>0.05</v>
      </c>
      <c r="L12" s="216">
        <v>0.16</v>
      </c>
      <c r="M12" s="216">
        <v>0.04</v>
      </c>
      <c r="N12" s="216">
        <v>0.05</v>
      </c>
      <c r="O12" s="216">
        <v>0.05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5.36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2</v>
      </c>
      <c r="D13" s="216">
        <v>0.28999999999999998</v>
      </c>
      <c r="E13" s="216">
        <v>0</v>
      </c>
      <c r="F13" s="216">
        <v>3.5</v>
      </c>
      <c r="G13" s="216">
        <v>0.12</v>
      </c>
      <c r="H13" s="216">
        <v>0</v>
      </c>
      <c r="I13" s="216">
        <v>4.26</v>
      </c>
      <c r="J13" s="216">
        <v>0.24</v>
      </c>
      <c r="K13" s="216">
        <v>0.05</v>
      </c>
      <c r="L13" s="216">
        <v>0.16</v>
      </c>
      <c r="M13" s="216">
        <v>0.04</v>
      </c>
      <c r="N13" s="216">
        <v>0.05</v>
      </c>
      <c r="O13" s="216">
        <v>0.05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5.36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2</v>
      </c>
      <c r="D14" s="216">
        <v>0.28999999999999998</v>
      </c>
      <c r="E14" s="216">
        <v>0</v>
      </c>
      <c r="F14" s="216">
        <v>3.5</v>
      </c>
      <c r="G14" s="216">
        <v>0.12</v>
      </c>
      <c r="H14" s="216">
        <v>0</v>
      </c>
      <c r="I14" s="216">
        <v>4.26</v>
      </c>
      <c r="J14" s="216">
        <v>0.24</v>
      </c>
      <c r="K14" s="216">
        <v>0.05</v>
      </c>
      <c r="L14" s="216">
        <v>0.16</v>
      </c>
      <c r="M14" s="216">
        <v>0.04</v>
      </c>
      <c r="N14" s="216">
        <v>0.05</v>
      </c>
      <c r="O14" s="216">
        <v>0.05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5.36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2</v>
      </c>
      <c r="D15" s="216">
        <v>0.28999999999999998</v>
      </c>
      <c r="E15" s="216">
        <v>0</v>
      </c>
      <c r="F15" s="216">
        <v>3.5</v>
      </c>
      <c r="G15" s="216">
        <v>0.12</v>
      </c>
      <c r="H15" s="216">
        <v>0</v>
      </c>
      <c r="I15" s="216">
        <v>4.13</v>
      </c>
      <c r="J15" s="216">
        <v>0.36</v>
      </c>
      <c r="K15" s="216">
        <v>0.05</v>
      </c>
      <c r="L15" s="216">
        <v>0.16</v>
      </c>
      <c r="M15" s="216">
        <v>0.04</v>
      </c>
      <c r="N15" s="216">
        <v>0.05</v>
      </c>
      <c r="O15" s="216">
        <v>0.05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5.36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2</v>
      </c>
      <c r="D16" s="216">
        <v>0.28999999999999998</v>
      </c>
      <c r="E16" s="216">
        <v>0</v>
      </c>
      <c r="F16" s="216">
        <v>3.5</v>
      </c>
      <c r="G16" s="216">
        <v>0.12</v>
      </c>
      <c r="H16" s="216">
        <v>0</v>
      </c>
      <c r="I16" s="216">
        <v>4.13</v>
      </c>
      <c r="J16" s="216">
        <v>0.36</v>
      </c>
      <c r="K16" s="216">
        <v>0.05</v>
      </c>
      <c r="L16" s="216">
        <v>0.16</v>
      </c>
      <c r="M16" s="216">
        <v>0.04</v>
      </c>
      <c r="N16" s="216">
        <v>0.05</v>
      </c>
      <c r="O16" s="216">
        <v>0.05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5.36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2</v>
      </c>
      <c r="D17" s="216">
        <v>0.28999999999999998</v>
      </c>
      <c r="E17" s="216">
        <v>0</v>
      </c>
      <c r="F17" s="216">
        <v>3.5</v>
      </c>
      <c r="G17" s="216">
        <v>0.12</v>
      </c>
      <c r="H17" s="216">
        <v>0</v>
      </c>
      <c r="I17" s="216">
        <v>3.77</v>
      </c>
      <c r="J17" s="216">
        <v>0.73</v>
      </c>
      <c r="K17" s="216">
        <v>0.05</v>
      </c>
      <c r="L17" s="216">
        <v>0.16</v>
      </c>
      <c r="M17" s="216">
        <v>0.04</v>
      </c>
      <c r="N17" s="216">
        <v>0.05</v>
      </c>
      <c r="O17" s="216">
        <v>0.05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5.36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2</v>
      </c>
      <c r="D18" s="216">
        <v>0.28999999999999998</v>
      </c>
      <c r="E18" s="216">
        <v>0</v>
      </c>
      <c r="F18" s="216">
        <v>3.5</v>
      </c>
      <c r="G18" s="216">
        <v>0.12</v>
      </c>
      <c r="H18" s="216">
        <v>0</v>
      </c>
      <c r="I18" s="216">
        <v>3.77</v>
      </c>
      <c r="J18" s="216">
        <v>0.73</v>
      </c>
      <c r="K18" s="216">
        <v>0.05</v>
      </c>
      <c r="L18" s="216">
        <v>0.16</v>
      </c>
      <c r="M18" s="216">
        <v>0.04</v>
      </c>
      <c r="N18" s="216">
        <v>0.05</v>
      </c>
      <c r="O18" s="216">
        <v>0.05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5.36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2</v>
      </c>
      <c r="D19" s="216">
        <v>0.28999999999999998</v>
      </c>
      <c r="E19" s="216">
        <v>0</v>
      </c>
      <c r="F19" s="216">
        <v>3.5</v>
      </c>
      <c r="G19" s="216">
        <v>0.12</v>
      </c>
      <c r="H19" s="216">
        <v>0</v>
      </c>
      <c r="I19" s="216">
        <v>3.77</v>
      </c>
      <c r="J19" s="216">
        <v>0.73</v>
      </c>
      <c r="K19" s="216">
        <v>0.05</v>
      </c>
      <c r="L19" s="216">
        <v>0.16</v>
      </c>
      <c r="M19" s="216">
        <v>0.04</v>
      </c>
      <c r="N19" s="216">
        <v>0.05</v>
      </c>
      <c r="O19" s="216">
        <v>0.05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5.36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2</v>
      </c>
      <c r="D20" s="216">
        <v>0.28999999999999998</v>
      </c>
      <c r="E20" s="216">
        <v>0</v>
      </c>
      <c r="F20" s="216">
        <v>3.45</v>
      </c>
      <c r="G20" s="216">
        <v>0.18</v>
      </c>
      <c r="H20" s="216">
        <v>0</v>
      </c>
      <c r="I20" s="216">
        <v>3.77</v>
      </c>
      <c r="J20" s="216">
        <v>0.73</v>
      </c>
      <c r="K20" s="216">
        <v>0.05</v>
      </c>
      <c r="L20" s="216">
        <v>0.16</v>
      </c>
      <c r="M20" s="216">
        <v>0.04</v>
      </c>
      <c r="N20" s="216">
        <v>0.05</v>
      </c>
      <c r="O20" s="216">
        <v>0.05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5.36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2</v>
      </c>
      <c r="D21" s="216">
        <v>0.28999999999999998</v>
      </c>
      <c r="E21" s="216">
        <v>0</v>
      </c>
      <c r="F21" s="216">
        <v>3.45</v>
      </c>
      <c r="G21" s="216">
        <v>0.18</v>
      </c>
      <c r="H21" s="216">
        <v>0</v>
      </c>
      <c r="I21" s="216">
        <v>3.77</v>
      </c>
      <c r="J21" s="216">
        <v>0.73</v>
      </c>
      <c r="K21" s="216">
        <v>0.05</v>
      </c>
      <c r="L21" s="216">
        <v>0.16</v>
      </c>
      <c r="M21" s="216">
        <v>0.04</v>
      </c>
      <c r="N21" s="216">
        <v>0.05</v>
      </c>
      <c r="O21" s="216">
        <v>0.05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5.36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2</v>
      </c>
      <c r="D22" s="216">
        <v>0.28999999999999998</v>
      </c>
      <c r="E22" s="216">
        <v>0</v>
      </c>
      <c r="F22" s="216">
        <v>3.27</v>
      </c>
      <c r="G22" s="216">
        <v>0.35</v>
      </c>
      <c r="H22" s="216">
        <v>0</v>
      </c>
      <c r="I22" s="216">
        <v>3.77</v>
      </c>
      <c r="J22" s="216">
        <v>0.73</v>
      </c>
      <c r="K22" s="216">
        <v>0.05</v>
      </c>
      <c r="L22" s="216">
        <v>0.16</v>
      </c>
      <c r="M22" s="216">
        <v>0.04</v>
      </c>
      <c r="N22" s="216">
        <v>0.05</v>
      </c>
      <c r="O22" s="216">
        <v>0.05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5.36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1.88</v>
      </c>
      <c r="D23" s="216">
        <v>0.41</v>
      </c>
      <c r="E23" s="216">
        <v>0</v>
      </c>
      <c r="F23" s="216">
        <v>3.21</v>
      </c>
      <c r="G23" s="216">
        <v>0</v>
      </c>
      <c r="H23" s="216">
        <v>0</v>
      </c>
      <c r="I23" s="216">
        <v>3.15</v>
      </c>
      <c r="J23" s="216">
        <v>1.35</v>
      </c>
      <c r="K23" s="216">
        <v>0.05</v>
      </c>
      <c r="L23" s="216">
        <v>0.16</v>
      </c>
      <c r="M23" s="216">
        <v>0.04</v>
      </c>
      <c r="N23" s="216">
        <v>0.05</v>
      </c>
      <c r="O23" s="216">
        <v>0.05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5.36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1.65</v>
      </c>
      <c r="D24" s="216">
        <v>0.65</v>
      </c>
      <c r="E24" s="216">
        <v>0</v>
      </c>
      <c r="F24" s="216">
        <v>2.86</v>
      </c>
      <c r="G24" s="216">
        <v>0.03</v>
      </c>
      <c r="H24" s="216">
        <v>0</v>
      </c>
      <c r="I24" s="216">
        <v>3.15</v>
      </c>
      <c r="J24" s="216">
        <v>1.35</v>
      </c>
      <c r="K24" s="216">
        <v>0.05</v>
      </c>
      <c r="L24" s="216">
        <v>0.16</v>
      </c>
      <c r="M24" s="216">
        <v>0.04</v>
      </c>
      <c r="N24" s="216">
        <v>0.05</v>
      </c>
      <c r="O24" s="216">
        <v>0.05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5.36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1.39</v>
      </c>
      <c r="D25" s="216">
        <v>0.91</v>
      </c>
      <c r="E25" s="216">
        <v>0</v>
      </c>
      <c r="F25" s="216">
        <v>2.8</v>
      </c>
      <c r="G25" s="216">
        <v>0.03</v>
      </c>
      <c r="H25" s="216">
        <v>0</v>
      </c>
      <c r="I25" s="216">
        <v>3.15</v>
      </c>
      <c r="J25" s="216">
        <v>1.35</v>
      </c>
      <c r="K25" s="216">
        <v>0.05</v>
      </c>
      <c r="L25" s="216">
        <v>0.16</v>
      </c>
      <c r="M25" s="216">
        <v>0.04</v>
      </c>
      <c r="N25" s="216">
        <v>0.05</v>
      </c>
      <c r="O25" s="216">
        <v>0.05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5.36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1.39</v>
      </c>
      <c r="D26" s="216">
        <v>0.91</v>
      </c>
      <c r="E26" s="216">
        <v>0</v>
      </c>
      <c r="F26" s="216">
        <v>2.74</v>
      </c>
      <c r="G26" s="216">
        <v>0.04</v>
      </c>
      <c r="H26" s="216">
        <v>0</v>
      </c>
      <c r="I26" s="216">
        <v>0.12</v>
      </c>
      <c r="J26" s="216">
        <v>1.38</v>
      </c>
      <c r="K26" s="216">
        <v>0.05</v>
      </c>
      <c r="L26" s="216">
        <v>0.16</v>
      </c>
      <c r="M26" s="216">
        <v>0.04</v>
      </c>
      <c r="N26" s="216">
        <v>0.05</v>
      </c>
      <c r="O26" s="216">
        <v>0.05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5.36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2.2999999999999998</v>
      </c>
      <c r="E27" s="216">
        <v>0</v>
      </c>
      <c r="F27" s="216">
        <v>2.69</v>
      </c>
      <c r="G27" s="216">
        <v>0.03</v>
      </c>
      <c r="H27" s="216">
        <v>0</v>
      </c>
      <c r="I27" s="216">
        <v>0.12</v>
      </c>
      <c r="J27" s="216">
        <v>1.38</v>
      </c>
      <c r="K27" s="216">
        <v>0.05</v>
      </c>
      <c r="L27" s="216">
        <v>0.16</v>
      </c>
      <c r="M27" s="216">
        <v>0.04</v>
      </c>
      <c r="N27" s="216">
        <v>0.05</v>
      </c>
      <c r="O27" s="216">
        <v>0.05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5.36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2.2999999999999998</v>
      </c>
      <c r="E28" s="216">
        <v>0</v>
      </c>
      <c r="F28" s="216">
        <v>2.63</v>
      </c>
      <c r="G28" s="216">
        <v>0.09</v>
      </c>
      <c r="H28" s="216">
        <v>0</v>
      </c>
      <c r="I28" s="216">
        <v>0.12</v>
      </c>
      <c r="J28" s="216">
        <v>1.38</v>
      </c>
      <c r="K28" s="216">
        <v>0.05</v>
      </c>
      <c r="L28" s="216">
        <v>0.16</v>
      </c>
      <c r="M28" s="216">
        <v>0.04</v>
      </c>
      <c r="N28" s="216">
        <v>0.05</v>
      </c>
      <c r="O28" s="216">
        <v>0.05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5.12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2.2999999999999998</v>
      </c>
      <c r="E29" s="216">
        <v>0</v>
      </c>
      <c r="F29" s="216">
        <v>2.63</v>
      </c>
      <c r="G29" s="216">
        <v>0.03</v>
      </c>
      <c r="H29" s="216">
        <v>0</v>
      </c>
      <c r="I29" s="216">
        <v>0.12</v>
      </c>
      <c r="J29" s="216">
        <v>1.38</v>
      </c>
      <c r="K29" s="216">
        <v>0.05</v>
      </c>
      <c r="L29" s="216">
        <v>0.16</v>
      </c>
      <c r="M29" s="216">
        <v>0.04</v>
      </c>
      <c r="N29" s="216">
        <v>0.05</v>
      </c>
      <c r="O29" s="216">
        <v>0.05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5.12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2.2999999999999998</v>
      </c>
      <c r="E30" s="216">
        <v>0</v>
      </c>
      <c r="F30" s="216">
        <v>2.63</v>
      </c>
      <c r="G30" s="216">
        <v>0.03</v>
      </c>
      <c r="H30" s="216">
        <v>0</v>
      </c>
      <c r="I30" s="216">
        <v>0.12</v>
      </c>
      <c r="J30" s="216">
        <v>1.38</v>
      </c>
      <c r="K30" s="216">
        <v>0.05</v>
      </c>
      <c r="L30" s="216">
        <v>0.16</v>
      </c>
      <c r="M30" s="216">
        <v>0.04</v>
      </c>
      <c r="N30" s="216">
        <v>0.05</v>
      </c>
      <c r="O30" s="216">
        <v>0.05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2.2999999999999998</v>
      </c>
      <c r="E31" s="216">
        <v>0</v>
      </c>
      <c r="F31" s="216">
        <v>2.63</v>
      </c>
      <c r="G31" s="216">
        <v>0.03</v>
      </c>
      <c r="H31" s="216">
        <v>0</v>
      </c>
      <c r="I31" s="216">
        <v>0.12</v>
      </c>
      <c r="J31" s="216">
        <v>1.38</v>
      </c>
      <c r="K31" s="216">
        <v>0.05</v>
      </c>
      <c r="L31" s="216">
        <v>0.16</v>
      </c>
      <c r="M31" s="216">
        <v>0.04</v>
      </c>
      <c r="N31" s="216">
        <v>0.05</v>
      </c>
      <c r="O31" s="216">
        <v>0.05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0.05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2.2999999999999998</v>
      </c>
      <c r="E32" s="216">
        <v>0</v>
      </c>
      <c r="F32" s="216">
        <v>2.63</v>
      </c>
      <c r="G32" s="216">
        <v>0.03</v>
      </c>
      <c r="H32" s="216">
        <v>0</v>
      </c>
      <c r="I32" s="216">
        <v>0.12</v>
      </c>
      <c r="J32" s="216">
        <v>1.38</v>
      </c>
      <c r="K32" s="216">
        <v>0.05</v>
      </c>
      <c r="L32" s="216">
        <v>0.16</v>
      </c>
      <c r="M32" s="216">
        <v>0.04</v>
      </c>
      <c r="N32" s="216">
        <v>0.05</v>
      </c>
      <c r="O32" s="216">
        <v>0.05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2.29</v>
      </c>
      <c r="E33" s="216">
        <v>0</v>
      </c>
      <c r="F33" s="216">
        <v>2.56</v>
      </c>
      <c r="G33" s="216">
        <v>0.04</v>
      </c>
      <c r="H33" s="216">
        <v>0</v>
      </c>
      <c r="I33" s="216">
        <v>0.12</v>
      </c>
      <c r="J33" s="216">
        <v>1.38</v>
      </c>
      <c r="K33" s="216">
        <v>0</v>
      </c>
      <c r="L33" s="216">
        <v>0.1</v>
      </c>
      <c r="M33" s="216">
        <v>0.04</v>
      </c>
      <c r="N33" s="216">
        <v>0.05</v>
      </c>
      <c r="O33" s="216">
        <v>0.05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2.29</v>
      </c>
      <c r="E34" s="216">
        <v>0</v>
      </c>
      <c r="F34" s="216">
        <v>2.56</v>
      </c>
      <c r="G34" s="216">
        <v>0.04</v>
      </c>
      <c r="H34" s="216">
        <v>0</v>
      </c>
      <c r="I34" s="216">
        <v>0.12</v>
      </c>
      <c r="J34" s="216">
        <v>1.38</v>
      </c>
      <c r="K34" s="216">
        <v>0</v>
      </c>
      <c r="L34" s="216">
        <v>0.16</v>
      </c>
      <c r="M34" s="216">
        <v>0.04</v>
      </c>
      <c r="N34" s="216">
        <v>0.05</v>
      </c>
      <c r="O34" s="216">
        <v>0.05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2.29</v>
      </c>
      <c r="E35" s="216">
        <v>0</v>
      </c>
      <c r="F35" s="216">
        <v>2.56</v>
      </c>
      <c r="G35" s="216">
        <v>0.04</v>
      </c>
      <c r="H35" s="216">
        <v>0</v>
      </c>
      <c r="I35" s="216">
        <v>0.12</v>
      </c>
      <c r="J35" s="216">
        <v>1.38</v>
      </c>
      <c r="K35" s="216">
        <v>0</v>
      </c>
      <c r="L35" s="216">
        <v>0.15</v>
      </c>
      <c r="M35" s="216">
        <v>0.04</v>
      </c>
      <c r="N35" s="216">
        <v>0.05</v>
      </c>
      <c r="O35" s="216">
        <v>0.05</v>
      </c>
      <c r="P35" s="216">
        <v>0.09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2.29</v>
      </c>
      <c r="E36" s="216">
        <v>0</v>
      </c>
      <c r="F36" s="216">
        <v>2.56</v>
      </c>
      <c r="G36" s="216">
        <v>0.04</v>
      </c>
      <c r="H36" s="216">
        <v>0</v>
      </c>
      <c r="I36" s="216">
        <v>0.12</v>
      </c>
      <c r="J36" s="216">
        <v>1.38</v>
      </c>
      <c r="K36" s="216">
        <v>0</v>
      </c>
      <c r="L36" s="216">
        <v>0.15</v>
      </c>
      <c r="M36" s="216">
        <v>0.04</v>
      </c>
      <c r="N36" s="216">
        <v>0.05</v>
      </c>
      <c r="O36" s="216">
        <v>0.05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2.29</v>
      </c>
      <c r="E37" s="216">
        <v>0</v>
      </c>
      <c r="F37" s="216">
        <v>2.56</v>
      </c>
      <c r="G37" s="216">
        <v>0.04</v>
      </c>
      <c r="H37" s="216">
        <v>0</v>
      </c>
      <c r="I37" s="216">
        <v>0.12</v>
      </c>
      <c r="J37" s="216">
        <v>1.38</v>
      </c>
      <c r="K37" s="216">
        <v>0</v>
      </c>
      <c r="L37" s="216">
        <v>0.16</v>
      </c>
      <c r="M37" s="216">
        <v>0.04</v>
      </c>
      <c r="N37" s="216">
        <v>0.05</v>
      </c>
      <c r="O37" s="216">
        <v>0.05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4.07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2.29</v>
      </c>
      <c r="E38" s="216">
        <v>0</v>
      </c>
      <c r="F38" s="216">
        <v>2.56</v>
      </c>
      <c r="G38" s="216">
        <v>0.04</v>
      </c>
      <c r="H38" s="216">
        <v>0</v>
      </c>
      <c r="I38" s="216">
        <v>0.12</v>
      </c>
      <c r="J38" s="216">
        <v>1.38</v>
      </c>
      <c r="K38" s="216">
        <v>0</v>
      </c>
      <c r="L38" s="216">
        <v>0.16</v>
      </c>
      <c r="M38" s="216">
        <v>0.04</v>
      </c>
      <c r="N38" s="216">
        <v>0.05</v>
      </c>
      <c r="O38" s="216">
        <v>0.05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4.07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2.29</v>
      </c>
      <c r="E39" s="216">
        <v>0</v>
      </c>
      <c r="F39" s="216">
        <v>2.56</v>
      </c>
      <c r="G39" s="216">
        <v>0.04</v>
      </c>
      <c r="H39" s="216">
        <v>0</v>
      </c>
      <c r="I39" s="216">
        <v>0.12</v>
      </c>
      <c r="J39" s="216">
        <v>1.38</v>
      </c>
      <c r="K39" s="216">
        <v>0</v>
      </c>
      <c r="L39" s="216">
        <v>0.14000000000000001</v>
      </c>
      <c r="M39" s="216">
        <v>0.04</v>
      </c>
      <c r="N39" s="216">
        <v>0.05</v>
      </c>
      <c r="O39" s="216">
        <v>0.05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4.07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2.29</v>
      </c>
      <c r="E40" s="216">
        <v>0</v>
      </c>
      <c r="F40" s="216">
        <v>2.56</v>
      </c>
      <c r="G40" s="216">
        <v>0.04</v>
      </c>
      <c r="H40" s="216">
        <v>0</v>
      </c>
      <c r="I40" s="216">
        <v>0.12</v>
      </c>
      <c r="J40" s="216">
        <v>1.38</v>
      </c>
      <c r="K40" s="216">
        <v>0</v>
      </c>
      <c r="L40" s="216">
        <v>0.14000000000000001</v>
      </c>
      <c r="M40" s="216">
        <v>0.04</v>
      </c>
      <c r="N40" s="216">
        <v>0.05</v>
      </c>
      <c r="O40" s="216">
        <v>0.05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4.07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2.29</v>
      </c>
      <c r="E41" s="216">
        <v>0</v>
      </c>
      <c r="F41" s="216">
        <v>2.56</v>
      </c>
      <c r="G41" s="216">
        <v>0.04</v>
      </c>
      <c r="H41" s="216">
        <v>0</v>
      </c>
      <c r="I41" s="216">
        <v>0.12</v>
      </c>
      <c r="J41" s="216">
        <v>1.38</v>
      </c>
      <c r="K41" s="216">
        <v>0</v>
      </c>
      <c r="L41" s="216">
        <v>0.14000000000000001</v>
      </c>
      <c r="M41" s="216">
        <v>0.04</v>
      </c>
      <c r="N41" s="216">
        <v>0.05</v>
      </c>
      <c r="O41" s="216">
        <v>0.05</v>
      </c>
      <c r="P41" s="216">
        <v>0.09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4.07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2.29</v>
      </c>
      <c r="E42" s="216">
        <v>0</v>
      </c>
      <c r="F42" s="216">
        <v>2.56</v>
      </c>
      <c r="G42" s="216">
        <v>0.04</v>
      </c>
      <c r="H42" s="216">
        <v>0</v>
      </c>
      <c r="I42" s="216">
        <v>0.12</v>
      </c>
      <c r="J42" s="216">
        <v>1.38</v>
      </c>
      <c r="K42" s="216">
        <v>0</v>
      </c>
      <c r="L42" s="216">
        <v>0.14000000000000001</v>
      </c>
      <c r="M42" s="216">
        <v>0.04</v>
      </c>
      <c r="N42" s="216">
        <v>0.05</v>
      </c>
      <c r="O42" s="216">
        <v>0.05</v>
      </c>
      <c r="P42" s="216">
        <v>0.09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4.07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2.29</v>
      </c>
      <c r="E43" s="216">
        <v>0</v>
      </c>
      <c r="F43" s="216">
        <v>2.56</v>
      </c>
      <c r="G43" s="216">
        <v>0.04</v>
      </c>
      <c r="H43" s="216">
        <v>0</v>
      </c>
      <c r="I43" s="216">
        <v>0.12</v>
      </c>
      <c r="J43" s="216">
        <v>1.38</v>
      </c>
      <c r="K43" s="216">
        <v>0</v>
      </c>
      <c r="L43" s="216">
        <v>0.14000000000000001</v>
      </c>
      <c r="M43" s="216">
        <v>0.04</v>
      </c>
      <c r="N43" s="216">
        <v>0.05</v>
      </c>
      <c r="O43" s="216">
        <v>0.05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2.29</v>
      </c>
      <c r="E44" s="216">
        <v>0</v>
      </c>
      <c r="F44" s="216">
        <v>2.56</v>
      </c>
      <c r="G44" s="216">
        <v>0.04</v>
      </c>
      <c r="H44" s="216">
        <v>0</v>
      </c>
      <c r="I44" s="216">
        <v>0.12</v>
      </c>
      <c r="J44" s="216">
        <v>1.38</v>
      </c>
      <c r="K44" s="216">
        <v>0</v>
      </c>
      <c r="L44" s="216">
        <v>0.14000000000000001</v>
      </c>
      <c r="M44" s="216">
        <v>0.04</v>
      </c>
      <c r="N44" s="216">
        <v>0.05</v>
      </c>
      <c r="O44" s="216">
        <v>0.05</v>
      </c>
      <c r="P44" s="216">
        <v>0.09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2.27</v>
      </c>
      <c r="E45" s="216">
        <v>0</v>
      </c>
      <c r="F45" s="216">
        <v>2.56</v>
      </c>
      <c r="G45" s="216">
        <v>0.04</v>
      </c>
      <c r="H45" s="216">
        <v>0</v>
      </c>
      <c r="I45" s="216">
        <v>0.12</v>
      </c>
      <c r="J45" s="216">
        <v>1.38</v>
      </c>
      <c r="K45" s="216">
        <v>0</v>
      </c>
      <c r="L45" s="216">
        <v>0.14000000000000001</v>
      </c>
      <c r="M45" s="216">
        <v>0.04</v>
      </c>
      <c r="N45" s="216">
        <v>0.05</v>
      </c>
      <c r="O45" s="216">
        <v>0.05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2.93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2.2200000000000002</v>
      </c>
      <c r="E46" s="216">
        <v>0</v>
      </c>
      <c r="F46" s="216">
        <v>2.56</v>
      </c>
      <c r="G46" s="216">
        <v>0.04</v>
      </c>
      <c r="H46" s="216">
        <v>0</v>
      </c>
      <c r="I46" s="216">
        <v>0.12</v>
      </c>
      <c r="J46" s="216">
        <v>1.38</v>
      </c>
      <c r="K46" s="216">
        <v>0</v>
      </c>
      <c r="L46" s="216">
        <v>0.14000000000000001</v>
      </c>
      <c r="M46" s="216">
        <v>0.04</v>
      </c>
      <c r="N46" s="216">
        <v>0.05</v>
      </c>
      <c r="O46" s="216">
        <v>0.05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2.93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2.21</v>
      </c>
      <c r="E47" s="216">
        <v>0</v>
      </c>
      <c r="F47" s="216">
        <v>2.44</v>
      </c>
      <c r="G47" s="216">
        <v>0.04</v>
      </c>
      <c r="H47" s="216">
        <v>0</v>
      </c>
      <c r="I47" s="216">
        <v>0.12</v>
      </c>
      <c r="J47" s="216">
        <v>1.38</v>
      </c>
      <c r="K47" s="216">
        <v>0</v>
      </c>
      <c r="L47" s="216">
        <v>0.16</v>
      </c>
      <c r="M47" s="216">
        <v>0.04</v>
      </c>
      <c r="N47" s="216">
        <v>0.05</v>
      </c>
      <c r="O47" s="216">
        <v>0.05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2.93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2.19</v>
      </c>
      <c r="E48" s="216">
        <v>0</v>
      </c>
      <c r="F48" s="216">
        <v>2.44</v>
      </c>
      <c r="G48" s="216">
        <v>0.04</v>
      </c>
      <c r="H48" s="216">
        <v>0</v>
      </c>
      <c r="I48" s="216">
        <v>0.12</v>
      </c>
      <c r="J48" s="216">
        <v>1.38</v>
      </c>
      <c r="K48" s="216">
        <v>0</v>
      </c>
      <c r="L48" s="216">
        <v>0.16</v>
      </c>
      <c r="M48" s="216">
        <v>0.04</v>
      </c>
      <c r="N48" s="216">
        <v>0.05</v>
      </c>
      <c r="O48" s="216">
        <v>0.05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2.93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2.1800000000000002</v>
      </c>
      <c r="E49" s="216">
        <v>0</v>
      </c>
      <c r="F49" s="216">
        <v>2.44</v>
      </c>
      <c r="G49" s="216">
        <v>0.04</v>
      </c>
      <c r="H49" s="216">
        <v>0</v>
      </c>
      <c r="I49" s="216">
        <v>2.4300000000000002</v>
      </c>
      <c r="J49" s="216">
        <v>2.0699999999999998</v>
      </c>
      <c r="K49" s="216">
        <v>0</v>
      </c>
      <c r="L49" s="216">
        <v>0.16</v>
      </c>
      <c r="M49" s="216">
        <v>0.04</v>
      </c>
      <c r="N49" s="216">
        <v>0.05</v>
      </c>
      <c r="O49" s="216">
        <v>0.05</v>
      </c>
      <c r="P49" s="216">
        <v>0.09</v>
      </c>
      <c r="Q49" s="216">
        <v>0</v>
      </c>
      <c r="R49" s="216">
        <v>0.05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2.93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2.1800000000000002</v>
      </c>
      <c r="E50" s="216">
        <v>0</v>
      </c>
      <c r="F50" s="216">
        <v>2.44</v>
      </c>
      <c r="G50" s="216">
        <v>0.04</v>
      </c>
      <c r="H50" s="216">
        <v>0</v>
      </c>
      <c r="I50" s="216">
        <v>2.4300000000000002</v>
      </c>
      <c r="J50" s="216">
        <v>2.0699999999999998</v>
      </c>
      <c r="K50" s="216">
        <v>0</v>
      </c>
      <c r="L50" s="216">
        <v>0.16</v>
      </c>
      <c r="M50" s="216">
        <v>0.04</v>
      </c>
      <c r="N50" s="216">
        <v>0.05</v>
      </c>
      <c r="O50" s="216">
        <v>0.05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2.93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2.17</v>
      </c>
      <c r="E51" s="216">
        <v>0</v>
      </c>
      <c r="F51" s="216">
        <v>2.44</v>
      </c>
      <c r="G51" s="216">
        <v>0.04</v>
      </c>
      <c r="H51" s="216">
        <v>0</v>
      </c>
      <c r="I51" s="216">
        <v>0</v>
      </c>
      <c r="J51" s="216">
        <v>2.0699999999999998</v>
      </c>
      <c r="K51" s="216">
        <v>0</v>
      </c>
      <c r="L51" s="216">
        <v>0.16</v>
      </c>
      <c r="M51" s="216">
        <v>0.04</v>
      </c>
      <c r="N51" s="216">
        <v>0.05</v>
      </c>
      <c r="O51" s="216">
        <v>0.05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2.56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2.17</v>
      </c>
      <c r="E52" s="216">
        <v>0</v>
      </c>
      <c r="F52" s="216">
        <v>2.44</v>
      </c>
      <c r="G52" s="216">
        <v>0.04</v>
      </c>
      <c r="H52" s="216">
        <v>0</v>
      </c>
      <c r="I52" s="216">
        <v>0</v>
      </c>
      <c r="J52" s="216">
        <v>2.0699999999999998</v>
      </c>
      <c r="K52" s="216">
        <v>0</v>
      </c>
      <c r="L52" s="216">
        <v>0.16</v>
      </c>
      <c r="M52" s="216">
        <v>0.04</v>
      </c>
      <c r="N52" s="216">
        <v>0.05</v>
      </c>
      <c r="O52" s="216">
        <v>0.05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2.56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2.14</v>
      </c>
      <c r="E53" s="216">
        <v>0</v>
      </c>
      <c r="F53" s="216">
        <v>2.44</v>
      </c>
      <c r="G53" s="216">
        <v>0.04</v>
      </c>
      <c r="H53" s="216">
        <v>0</v>
      </c>
      <c r="I53" s="216">
        <v>1.95</v>
      </c>
      <c r="J53" s="216">
        <v>2.31</v>
      </c>
      <c r="K53" s="216">
        <v>0</v>
      </c>
      <c r="L53" s="216">
        <v>0.16</v>
      </c>
      <c r="M53" s="216">
        <v>0.04</v>
      </c>
      <c r="N53" s="216">
        <v>0.05</v>
      </c>
      <c r="O53" s="216">
        <v>0.05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2.56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2.09</v>
      </c>
      <c r="E54" s="216">
        <v>0</v>
      </c>
      <c r="F54" s="216">
        <v>2.44</v>
      </c>
      <c r="G54" s="216">
        <v>0.04</v>
      </c>
      <c r="H54" s="216">
        <v>0</v>
      </c>
      <c r="I54" s="216">
        <v>1.95</v>
      </c>
      <c r="J54" s="216">
        <v>2.31</v>
      </c>
      <c r="K54" s="216">
        <v>0</v>
      </c>
      <c r="L54" s="216">
        <v>0.16</v>
      </c>
      <c r="M54" s="216">
        <v>0.04</v>
      </c>
      <c r="N54" s="216">
        <v>0.05</v>
      </c>
      <c r="O54" s="216">
        <v>0.05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2.56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2.0299999999999998</v>
      </c>
      <c r="E55" s="216">
        <v>0</v>
      </c>
      <c r="F55" s="216">
        <v>1.57</v>
      </c>
      <c r="G55" s="216">
        <v>0.04</v>
      </c>
      <c r="H55" s="216">
        <v>0</v>
      </c>
      <c r="I55" s="216">
        <v>1.88</v>
      </c>
      <c r="J55" s="216">
        <v>2.31</v>
      </c>
      <c r="K55" s="216">
        <v>0</v>
      </c>
      <c r="L55" s="216">
        <v>0.16</v>
      </c>
      <c r="M55" s="216">
        <v>0.04</v>
      </c>
      <c r="N55" s="216">
        <v>0.05</v>
      </c>
      <c r="O55" s="216">
        <v>0.05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1.19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2.56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2</v>
      </c>
      <c r="E56" s="216">
        <v>0</v>
      </c>
      <c r="F56" s="216">
        <v>1.57</v>
      </c>
      <c r="G56" s="216">
        <v>0.04</v>
      </c>
      <c r="H56" s="216">
        <v>0</v>
      </c>
      <c r="I56" s="216">
        <v>1.88</v>
      </c>
      <c r="J56" s="216">
        <v>2.31</v>
      </c>
      <c r="K56" s="216">
        <v>0</v>
      </c>
      <c r="L56" s="216">
        <v>0.16</v>
      </c>
      <c r="M56" s="216">
        <v>0.04</v>
      </c>
      <c r="N56" s="216">
        <v>0.05</v>
      </c>
      <c r="O56" s="216">
        <v>0.05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1.19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2.56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1.97</v>
      </c>
      <c r="E57" s="216">
        <v>0</v>
      </c>
      <c r="F57" s="216">
        <v>1.57</v>
      </c>
      <c r="G57" s="216">
        <v>0.04</v>
      </c>
      <c r="H57" s="216">
        <v>0</v>
      </c>
      <c r="I57" s="216">
        <v>1.88</v>
      </c>
      <c r="J57" s="216">
        <v>2.31</v>
      </c>
      <c r="K57" s="216">
        <v>0</v>
      </c>
      <c r="L57" s="216">
        <v>0.16</v>
      </c>
      <c r="M57" s="216">
        <v>0.04</v>
      </c>
      <c r="N57" s="216">
        <v>0.05</v>
      </c>
      <c r="O57" s="216">
        <v>0.05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2.56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1.94</v>
      </c>
      <c r="E58" s="216">
        <v>0</v>
      </c>
      <c r="F58" s="216">
        <v>1.57</v>
      </c>
      <c r="G58" s="216">
        <v>0.04</v>
      </c>
      <c r="H58" s="216">
        <v>0</v>
      </c>
      <c r="I58" s="216">
        <v>1.88</v>
      </c>
      <c r="J58" s="216">
        <v>2.31</v>
      </c>
      <c r="K58" s="216">
        <v>0</v>
      </c>
      <c r="L58" s="216">
        <v>0.16</v>
      </c>
      <c r="M58" s="216">
        <v>0.04</v>
      </c>
      <c r="N58" s="216">
        <v>0.05</v>
      </c>
      <c r="O58" s="216">
        <v>0.05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2.56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1.88</v>
      </c>
      <c r="E59" s="216">
        <v>0</v>
      </c>
      <c r="F59" s="216">
        <v>1.57</v>
      </c>
      <c r="G59" s="216">
        <v>0.04</v>
      </c>
      <c r="H59" s="216">
        <v>0</v>
      </c>
      <c r="I59" s="216">
        <v>1.88</v>
      </c>
      <c r="J59" s="216">
        <v>2.31</v>
      </c>
      <c r="K59" s="216">
        <v>0</v>
      </c>
      <c r="L59" s="216">
        <v>0.14000000000000001</v>
      </c>
      <c r="M59" s="216">
        <v>0.04</v>
      </c>
      <c r="N59" s="216">
        <v>0.05</v>
      </c>
      <c r="O59" s="216">
        <v>0.05</v>
      </c>
      <c r="P59" s="216">
        <v>0.09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0.35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2.56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1.82</v>
      </c>
      <c r="E60" s="216">
        <v>0</v>
      </c>
      <c r="F60" s="216">
        <v>1.57</v>
      </c>
      <c r="G60" s="216">
        <v>0.04</v>
      </c>
      <c r="H60" s="216">
        <v>0</v>
      </c>
      <c r="I60" s="216">
        <v>1.88</v>
      </c>
      <c r="J60" s="216">
        <v>2.31</v>
      </c>
      <c r="K60" s="216">
        <v>0</v>
      </c>
      <c r="L60" s="216">
        <v>0.16</v>
      </c>
      <c r="M60" s="216">
        <v>0.04</v>
      </c>
      <c r="N60" s="216">
        <v>0.05</v>
      </c>
      <c r="O60" s="216">
        <v>0.05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0.35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2.56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1.79</v>
      </c>
      <c r="E61" s="216">
        <v>0</v>
      </c>
      <c r="F61" s="216">
        <v>1.57</v>
      </c>
      <c r="G61" s="216">
        <v>0.04</v>
      </c>
      <c r="H61" s="216">
        <v>0</v>
      </c>
      <c r="I61" s="216">
        <v>1.88</v>
      </c>
      <c r="J61" s="216">
        <v>2.31</v>
      </c>
      <c r="K61" s="216">
        <v>0</v>
      </c>
      <c r="L61" s="216">
        <v>0.16</v>
      </c>
      <c r="M61" s="216">
        <v>0.04</v>
      </c>
      <c r="N61" s="216">
        <v>0.05</v>
      </c>
      <c r="O61" s="216">
        <v>0.05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2.56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1.77</v>
      </c>
      <c r="E62" s="216">
        <v>0</v>
      </c>
      <c r="F62" s="216">
        <v>1.57</v>
      </c>
      <c r="G62" s="216">
        <v>0.04</v>
      </c>
      <c r="H62" s="216">
        <v>0</v>
      </c>
      <c r="I62" s="216">
        <v>1.88</v>
      </c>
      <c r="J62" s="216">
        <v>2.31</v>
      </c>
      <c r="K62" s="216">
        <v>0</v>
      </c>
      <c r="L62" s="216">
        <v>0.16</v>
      </c>
      <c r="M62" s="216">
        <v>0.04</v>
      </c>
      <c r="N62" s="216">
        <v>0.05</v>
      </c>
      <c r="O62" s="216">
        <v>0.05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2.56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1.77</v>
      </c>
      <c r="E63" s="216">
        <v>0</v>
      </c>
      <c r="F63" s="216">
        <v>1.57</v>
      </c>
      <c r="G63" s="216">
        <v>0.04</v>
      </c>
      <c r="H63" s="216">
        <v>0</v>
      </c>
      <c r="I63" s="216">
        <v>1.88</v>
      </c>
      <c r="J63" s="216">
        <v>2.31</v>
      </c>
      <c r="K63" s="216">
        <v>0</v>
      </c>
      <c r="L63" s="216">
        <v>0.16</v>
      </c>
      <c r="M63" s="216">
        <v>0.04</v>
      </c>
      <c r="N63" s="216">
        <v>0.05</v>
      </c>
      <c r="O63" s="216">
        <v>0.05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2.56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1.77</v>
      </c>
      <c r="E64" s="216">
        <v>0</v>
      </c>
      <c r="F64" s="216">
        <v>1.57</v>
      </c>
      <c r="G64" s="216">
        <v>0.04</v>
      </c>
      <c r="H64" s="216">
        <v>0</v>
      </c>
      <c r="I64" s="216">
        <v>1.88</v>
      </c>
      <c r="J64" s="216">
        <v>2.31</v>
      </c>
      <c r="K64" s="216">
        <v>0</v>
      </c>
      <c r="L64" s="216">
        <v>0.16</v>
      </c>
      <c r="M64" s="216">
        <v>0.04</v>
      </c>
      <c r="N64" s="216">
        <v>0.05</v>
      </c>
      <c r="O64" s="216">
        <v>0.05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2.56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1.74</v>
      </c>
      <c r="E65" s="216">
        <v>0</v>
      </c>
      <c r="F65" s="216">
        <v>1.57</v>
      </c>
      <c r="G65" s="216">
        <v>0.04</v>
      </c>
      <c r="H65" s="216">
        <v>0</v>
      </c>
      <c r="I65" s="216">
        <v>1.88</v>
      </c>
      <c r="J65" s="216">
        <v>2.31</v>
      </c>
      <c r="K65" s="216">
        <v>0.02</v>
      </c>
      <c r="L65" s="216">
        <v>0.16</v>
      </c>
      <c r="M65" s="216">
        <v>0.04</v>
      </c>
      <c r="N65" s="216">
        <v>0.05</v>
      </c>
      <c r="O65" s="216">
        <v>0.05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2.56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1.68</v>
      </c>
      <c r="E66" s="216">
        <v>0</v>
      </c>
      <c r="F66" s="216">
        <v>1.57</v>
      </c>
      <c r="G66" s="216">
        <v>0.04</v>
      </c>
      <c r="H66" s="216">
        <v>0</v>
      </c>
      <c r="I66" s="216">
        <v>1.88</v>
      </c>
      <c r="J66" s="216">
        <v>2.31</v>
      </c>
      <c r="K66" s="216">
        <v>0.05</v>
      </c>
      <c r="L66" s="216">
        <v>0.16</v>
      </c>
      <c r="M66" s="216">
        <v>0.04</v>
      </c>
      <c r="N66" s="216">
        <v>0.05</v>
      </c>
      <c r="O66" s="216">
        <v>0.05</v>
      </c>
      <c r="P66" s="216">
        <v>0.09</v>
      </c>
      <c r="Q66" s="216">
        <v>0</v>
      </c>
      <c r="R66" s="216">
        <v>0.02</v>
      </c>
      <c r="S66" s="216">
        <v>0.03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2.56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1.62</v>
      </c>
      <c r="E67" s="216">
        <v>0</v>
      </c>
      <c r="F67" s="216">
        <v>1.57</v>
      </c>
      <c r="G67" s="216">
        <v>0.04</v>
      </c>
      <c r="H67" s="216">
        <v>0</v>
      </c>
      <c r="I67" s="216">
        <v>1.95</v>
      </c>
      <c r="J67" s="216">
        <v>2.31</v>
      </c>
      <c r="K67" s="216">
        <v>0.05</v>
      </c>
      <c r="L67" s="216">
        <v>0.16</v>
      </c>
      <c r="M67" s="216">
        <v>0.04</v>
      </c>
      <c r="N67" s="216">
        <v>0.05</v>
      </c>
      <c r="O67" s="216">
        <v>0.05</v>
      </c>
      <c r="P67" s="216">
        <v>0.09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2.56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1.56</v>
      </c>
      <c r="E68" s="216">
        <v>0</v>
      </c>
      <c r="F68" s="216">
        <v>1.57</v>
      </c>
      <c r="G68" s="216">
        <v>0.04</v>
      </c>
      <c r="H68" s="216">
        <v>0</v>
      </c>
      <c r="I68" s="216">
        <v>1.95</v>
      </c>
      <c r="J68" s="216">
        <v>2.31</v>
      </c>
      <c r="K68" s="216">
        <v>0.05</v>
      </c>
      <c r="L68" s="216">
        <v>0.16</v>
      </c>
      <c r="M68" s="216">
        <v>0.04</v>
      </c>
      <c r="N68" s="216">
        <v>0.05</v>
      </c>
      <c r="O68" s="216">
        <v>0.05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2.56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1.44</v>
      </c>
      <c r="E69" s="216">
        <v>0</v>
      </c>
      <c r="F69" s="216">
        <v>1.57</v>
      </c>
      <c r="G69" s="216">
        <v>0.04</v>
      </c>
      <c r="H69" s="216">
        <v>0</v>
      </c>
      <c r="I69" s="216">
        <v>1.95</v>
      </c>
      <c r="J69" s="216">
        <v>2.31</v>
      </c>
      <c r="K69" s="216">
        <v>0.05</v>
      </c>
      <c r="L69" s="216">
        <v>0.16</v>
      </c>
      <c r="M69" s="216">
        <v>0.04</v>
      </c>
      <c r="N69" s="216">
        <v>0.05</v>
      </c>
      <c r="O69" s="216">
        <v>0.05</v>
      </c>
      <c r="P69" s="216">
        <v>0.09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2.56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1.44</v>
      </c>
      <c r="E70" s="216">
        <v>0</v>
      </c>
      <c r="F70" s="216">
        <v>1.57</v>
      </c>
      <c r="G70" s="216">
        <v>0.04</v>
      </c>
      <c r="H70" s="216">
        <v>0</v>
      </c>
      <c r="I70" s="216">
        <v>1.95</v>
      </c>
      <c r="J70" s="216">
        <v>2.31</v>
      </c>
      <c r="K70" s="216">
        <v>0.05</v>
      </c>
      <c r="L70" s="216">
        <v>0.16</v>
      </c>
      <c r="M70" s="216">
        <v>0.04</v>
      </c>
      <c r="N70" s="216">
        <v>0.05</v>
      </c>
      <c r="O70" s="216">
        <v>0.05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2.56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1.44</v>
      </c>
      <c r="E71" s="216">
        <v>0</v>
      </c>
      <c r="F71" s="216">
        <v>1.57</v>
      </c>
      <c r="G71" s="216">
        <v>0.04</v>
      </c>
      <c r="H71" s="216">
        <v>0</v>
      </c>
      <c r="I71" s="216">
        <v>1.95</v>
      </c>
      <c r="J71" s="216">
        <v>2.31</v>
      </c>
      <c r="K71" s="216">
        <v>0.05</v>
      </c>
      <c r="L71" s="216">
        <v>0.16</v>
      </c>
      <c r="M71" s="216">
        <v>0.04</v>
      </c>
      <c r="N71" s="216">
        <v>0.05</v>
      </c>
      <c r="O71" s="216">
        <v>0.05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2.56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1.44</v>
      </c>
      <c r="E72" s="216">
        <v>0</v>
      </c>
      <c r="F72" s="216">
        <v>1.57</v>
      </c>
      <c r="G72" s="216">
        <v>0.04</v>
      </c>
      <c r="H72" s="216">
        <v>0</v>
      </c>
      <c r="I72" s="216">
        <v>1.95</v>
      </c>
      <c r="J72" s="216">
        <v>2.31</v>
      </c>
      <c r="K72" s="216">
        <v>0.05</v>
      </c>
      <c r="L72" s="216">
        <v>0.16</v>
      </c>
      <c r="M72" s="216">
        <v>0.04</v>
      </c>
      <c r="N72" s="216">
        <v>0.05</v>
      </c>
      <c r="O72" s="216">
        <v>0.05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2.56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1.44</v>
      </c>
      <c r="E73" s="216">
        <v>0</v>
      </c>
      <c r="F73" s="216">
        <v>1.57</v>
      </c>
      <c r="G73" s="216">
        <v>0.04</v>
      </c>
      <c r="H73" s="216">
        <v>0</v>
      </c>
      <c r="I73" s="216">
        <v>1.95</v>
      </c>
      <c r="J73" s="216">
        <v>2.31</v>
      </c>
      <c r="K73" s="216">
        <v>0.05</v>
      </c>
      <c r="L73" s="216">
        <v>0.16</v>
      </c>
      <c r="M73" s="216">
        <v>0.04</v>
      </c>
      <c r="N73" s="216">
        <v>0.05</v>
      </c>
      <c r="O73" s="216">
        <v>0.05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2.56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1.44</v>
      </c>
      <c r="E74" s="216">
        <v>0</v>
      </c>
      <c r="F74" s="216">
        <v>1.57</v>
      </c>
      <c r="G74" s="216">
        <v>0.04</v>
      </c>
      <c r="H74" s="216">
        <v>0</v>
      </c>
      <c r="I74" s="216">
        <v>1.95</v>
      </c>
      <c r="J74" s="216">
        <v>2.31</v>
      </c>
      <c r="K74" s="216">
        <v>0.05</v>
      </c>
      <c r="L74" s="216">
        <v>0.16</v>
      </c>
      <c r="M74" s="216">
        <v>0.04</v>
      </c>
      <c r="N74" s="216">
        <v>0.05</v>
      </c>
      <c r="O74" s="216">
        <v>0.05</v>
      </c>
      <c r="P74" s="216">
        <v>0.09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4.2699999999999996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1.44</v>
      </c>
      <c r="E75" s="216">
        <v>0</v>
      </c>
      <c r="F75" s="216">
        <v>1.57</v>
      </c>
      <c r="G75" s="216">
        <v>0.04</v>
      </c>
      <c r="H75" s="216">
        <v>0</v>
      </c>
      <c r="I75" s="216">
        <v>1.95</v>
      </c>
      <c r="J75" s="216">
        <v>2.31</v>
      </c>
      <c r="K75" s="216">
        <v>0.05</v>
      </c>
      <c r="L75" s="216">
        <v>0.16</v>
      </c>
      <c r="M75" s="216">
        <v>0.04</v>
      </c>
      <c r="N75" s="216">
        <v>0.05</v>
      </c>
      <c r="O75" s="216">
        <v>0.05</v>
      </c>
      <c r="P75" s="216">
        <v>0.09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4.63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1.44</v>
      </c>
      <c r="E76" s="216">
        <v>0</v>
      </c>
      <c r="F76" s="216">
        <v>1.57</v>
      </c>
      <c r="G76" s="216">
        <v>0.04</v>
      </c>
      <c r="H76" s="216">
        <v>0</v>
      </c>
      <c r="I76" s="216">
        <v>1.95</v>
      </c>
      <c r="J76" s="216">
        <v>2.31</v>
      </c>
      <c r="K76" s="216">
        <v>0.05</v>
      </c>
      <c r="L76" s="216">
        <v>0.16</v>
      </c>
      <c r="M76" s="216">
        <v>0.04</v>
      </c>
      <c r="N76" s="216">
        <v>0.05</v>
      </c>
      <c r="O76" s="216">
        <v>0.05</v>
      </c>
      <c r="P76" s="216">
        <v>0.09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4.63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1.44</v>
      </c>
      <c r="E77" s="216">
        <v>0</v>
      </c>
      <c r="F77" s="216">
        <v>1.57</v>
      </c>
      <c r="G77" s="216">
        <v>0.16</v>
      </c>
      <c r="H77" s="216">
        <v>0</v>
      </c>
      <c r="I77" s="216">
        <v>1.95</v>
      </c>
      <c r="J77" s="216">
        <v>2.31</v>
      </c>
      <c r="K77" s="216">
        <v>0.05</v>
      </c>
      <c r="L77" s="216">
        <v>0.16</v>
      </c>
      <c r="M77" s="216">
        <v>0.04</v>
      </c>
      <c r="N77" s="216">
        <v>0.05</v>
      </c>
      <c r="O77" s="216">
        <v>0.05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4.63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1.44</v>
      </c>
      <c r="E78" s="216">
        <v>0</v>
      </c>
      <c r="F78" s="216">
        <v>1.57</v>
      </c>
      <c r="G78" s="216">
        <v>0.16</v>
      </c>
      <c r="H78" s="216">
        <v>0</v>
      </c>
      <c r="I78" s="216">
        <v>1.95</v>
      </c>
      <c r="J78" s="216">
        <v>2.31</v>
      </c>
      <c r="K78" s="216">
        <v>0.05</v>
      </c>
      <c r="L78" s="216">
        <v>0.16</v>
      </c>
      <c r="M78" s="216">
        <v>0.04</v>
      </c>
      <c r="N78" s="216">
        <v>0.05</v>
      </c>
      <c r="O78" s="216">
        <v>0.05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0.2</v>
      </c>
      <c r="AD78" s="216">
        <v>-1.19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4.63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1.44</v>
      </c>
      <c r="E79" s="216">
        <v>0</v>
      </c>
      <c r="F79" s="216">
        <v>0.88</v>
      </c>
      <c r="G79" s="216">
        <v>0.73</v>
      </c>
      <c r="H79" s="216">
        <v>0</v>
      </c>
      <c r="I79" s="216">
        <v>1.46</v>
      </c>
      <c r="J79" s="216">
        <v>2.8</v>
      </c>
      <c r="K79" s="216">
        <v>0.05</v>
      </c>
      <c r="L79" s="216">
        <v>0.16</v>
      </c>
      <c r="M79" s="216">
        <v>0.04</v>
      </c>
      <c r="N79" s="216">
        <v>0.05</v>
      </c>
      <c r="O79" s="216">
        <v>0.05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4.63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1.44</v>
      </c>
      <c r="E80" s="216">
        <v>0</v>
      </c>
      <c r="F80" s="216">
        <v>0.88</v>
      </c>
      <c r="G80" s="216">
        <v>0.73</v>
      </c>
      <c r="H80" s="216">
        <v>0</v>
      </c>
      <c r="I80" s="216">
        <v>1.46</v>
      </c>
      <c r="J80" s="216">
        <v>2.8</v>
      </c>
      <c r="K80" s="216">
        <v>0.05</v>
      </c>
      <c r="L80" s="216">
        <v>0.16</v>
      </c>
      <c r="M80" s="216">
        <v>0.04</v>
      </c>
      <c r="N80" s="216">
        <v>0.05</v>
      </c>
      <c r="O80" s="216">
        <v>0.05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4.63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1.44</v>
      </c>
      <c r="E81" s="216">
        <v>0</v>
      </c>
      <c r="F81" s="216">
        <v>0.88</v>
      </c>
      <c r="G81" s="216">
        <v>0.63</v>
      </c>
      <c r="H81" s="216">
        <v>0</v>
      </c>
      <c r="I81" s="216">
        <v>1.46</v>
      </c>
      <c r="J81" s="216">
        <v>2.8</v>
      </c>
      <c r="K81" s="216">
        <v>0.05</v>
      </c>
      <c r="L81" s="216">
        <v>0.16</v>
      </c>
      <c r="M81" s="216">
        <v>0.04</v>
      </c>
      <c r="N81" s="216">
        <v>0.05</v>
      </c>
      <c r="O81" s="216">
        <v>0.05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4.63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1.44</v>
      </c>
      <c r="E82" s="216">
        <v>0</v>
      </c>
      <c r="F82" s="216">
        <v>0.88</v>
      </c>
      <c r="G82" s="216">
        <v>0.63</v>
      </c>
      <c r="H82" s="216">
        <v>0</v>
      </c>
      <c r="I82" s="216">
        <v>1.22</v>
      </c>
      <c r="J82" s="216">
        <v>3.04</v>
      </c>
      <c r="K82" s="216">
        <v>0.05</v>
      </c>
      <c r="L82" s="216">
        <v>0.16</v>
      </c>
      <c r="M82" s="216">
        <v>0.04</v>
      </c>
      <c r="N82" s="216">
        <v>0.05</v>
      </c>
      <c r="O82" s="216">
        <v>0.05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4.63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1.44</v>
      </c>
      <c r="E83" s="216">
        <v>0</v>
      </c>
      <c r="F83" s="216">
        <v>0.88</v>
      </c>
      <c r="G83" s="216">
        <v>0.63</v>
      </c>
      <c r="H83" s="216">
        <v>0</v>
      </c>
      <c r="I83" s="216">
        <v>0.79</v>
      </c>
      <c r="J83" s="216">
        <v>3.73</v>
      </c>
      <c r="K83" s="216">
        <v>0.05</v>
      </c>
      <c r="L83" s="216">
        <v>0.16</v>
      </c>
      <c r="M83" s="216">
        <v>0.04</v>
      </c>
      <c r="N83" s="216">
        <v>0.05</v>
      </c>
      <c r="O83" s="216">
        <v>0.05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4.63</v>
      </c>
      <c r="AL83" s="216">
        <v>0</v>
      </c>
      <c r="AM83" s="216">
        <v>0</v>
      </c>
      <c r="AN83" s="216">
        <v>0</v>
      </c>
      <c r="AO83" s="216">
        <v>0</v>
      </c>
      <c r="AP83" s="216">
        <v>0.35</v>
      </c>
    </row>
    <row r="84" spans="1:42">
      <c r="A84" t="s">
        <v>126</v>
      </c>
      <c r="B84" s="216">
        <v>0</v>
      </c>
      <c r="C84" s="216">
        <v>0</v>
      </c>
      <c r="D84" s="216">
        <v>1.44</v>
      </c>
      <c r="E84" s="216">
        <v>0</v>
      </c>
      <c r="F84" s="216">
        <v>0.88</v>
      </c>
      <c r="G84" s="216">
        <v>0.63</v>
      </c>
      <c r="H84" s="216">
        <v>0</v>
      </c>
      <c r="I84" s="216">
        <v>0.79</v>
      </c>
      <c r="J84" s="216">
        <v>3.73</v>
      </c>
      <c r="K84" s="216">
        <v>0.05</v>
      </c>
      <c r="L84" s="216">
        <v>0.16</v>
      </c>
      <c r="M84" s="216">
        <v>0.04</v>
      </c>
      <c r="N84" s="216">
        <v>0.05</v>
      </c>
      <c r="O84" s="216">
        <v>0.05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4.63</v>
      </c>
      <c r="AL84" s="216">
        <v>0</v>
      </c>
      <c r="AM84" s="216">
        <v>0</v>
      </c>
      <c r="AN84" s="216">
        <v>0</v>
      </c>
      <c r="AO84" s="216">
        <v>0</v>
      </c>
      <c r="AP84" s="216">
        <v>0.35</v>
      </c>
    </row>
    <row r="85" spans="1:42">
      <c r="A85" t="s">
        <v>127</v>
      </c>
      <c r="B85" s="216">
        <v>0</v>
      </c>
      <c r="C85" s="216">
        <v>0</v>
      </c>
      <c r="D85" s="216">
        <v>1.44</v>
      </c>
      <c r="E85" s="216">
        <v>0</v>
      </c>
      <c r="F85" s="216">
        <v>0.88</v>
      </c>
      <c r="G85" s="216">
        <v>0.63</v>
      </c>
      <c r="H85" s="216">
        <v>0</v>
      </c>
      <c r="I85" s="216">
        <v>0.79</v>
      </c>
      <c r="J85" s="216">
        <v>3.73</v>
      </c>
      <c r="K85" s="216">
        <v>0.05</v>
      </c>
      <c r="L85" s="216">
        <v>0.16</v>
      </c>
      <c r="M85" s="216">
        <v>0.04</v>
      </c>
      <c r="N85" s="216">
        <v>0.05</v>
      </c>
      <c r="O85" s="216">
        <v>0.05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4.63</v>
      </c>
      <c r="AL85" s="216">
        <v>0</v>
      </c>
      <c r="AM85" s="216">
        <v>0</v>
      </c>
      <c r="AN85" s="216">
        <v>0</v>
      </c>
      <c r="AO85" s="216">
        <v>0</v>
      </c>
      <c r="AP85" s="216">
        <v>8.81</v>
      </c>
    </row>
    <row r="86" spans="1:42">
      <c r="A86" t="s">
        <v>128</v>
      </c>
      <c r="B86" s="216">
        <v>0</v>
      </c>
      <c r="C86" s="216">
        <v>0</v>
      </c>
      <c r="D86" s="216">
        <v>1.44</v>
      </c>
      <c r="E86" s="216">
        <v>0</v>
      </c>
      <c r="F86" s="216">
        <v>0.88</v>
      </c>
      <c r="G86" s="216">
        <v>0.63</v>
      </c>
      <c r="H86" s="216">
        <v>0</v>
      </c>
      <c r="I86" s="216">
        <v>0.79</v>
      </c>
      <c r="J86" s="216">
        <v>3.73</v>
      </c>
      <c r="K86" s="216">
        <v>0.05</v>
      </c>
      <c r="L86" s="216">
        <v>0.16</v>
      </c>
      <c r="M86" s="216">
        <v>0.04</v>
      </c>
      <c r="N86" s="216">
        <v>0.05</v>
      </c>
      <c r="O86" s="216">
        <v>0.05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-0.15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4.63</v>
      </c>
      <c r="AL86" s="216">
        <v>0</v>
      </c>
      <c r="AM86" s="216">
        <v>0</v>
      </c>
      <c r="AN86" s="216">
        <v>0</v>
      </c>
      <c r="AO86" s="216">
        <v>0</v>
      </c>
      <c r="AP86" s="216">
        <v>8.81</v>
      </c>
    </row>
    <row r="87" spans="1:42">
      <c r="A87" t="s">
        <v>129</v>
      </c>
      <c r="B87" s="216">
        <v>0</v>
      </c>
      <c r="C87" s="216">
        <v>0</v>
      </c>
      <c r="D87" s="216">
        <v>1.44</v>
      </c>
      <c r="E87" s="216">
        <v>0</v>
      </c>
      <c r="F87" s="216">
        <v>0.88</v>
      </c>
      <c r="G87" s="216">
        <v>0.57999999999999996</v>
      </c>
      <c r="H87" s="216">
        <v>0</v>
      </c>
      <c r="I87" s="216">
        <v>0.79</v>
      </c>
      <c r="J87" s="216">
        <v>3.73</v>
      </c>
      <c r="K87" s="216">
        <v>0.05</v>
      </c>
      <c r="L87" s="216">
        <v>0.16</v>
      </c>
      <c r="M87" s="216">
        <v>0.04</v>
      </c>
      <c r="N87" s="216">
        <v>0.05</v>
      </c>
      <c r="O87" s="216">
        <v>0.05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5.28</v>
      </c>
      <c r="AL87" s="216">
        <v>0</v>
      </c>
      <c r="AM87" s="216">
        <v>0</v>
      </c>
      <c r="AN87" s="216">
        <v>0</v>
      </c>
      <c r="AO87" s="216">
        <v>0</v>
      </c>
      <c r="AP87" s="216">
        <v>15.7</v>
      </c>
    </row>
    <row r="88" spans="1:42">
      <c r="A88" t="s">
        <v>130</v>
      </c>
      <c r="B88" s="216">
        <v>0</v>
      </c>
      <c r="C88" s="216">
        <v>0</v>
      </c>
      <c r="D88" s="216">
        <v>1.44</v>
      </c>
      <c r="E88" s="216">
        <v>0</v>
      </c>
      <c r="F88" s="216">
        <v>0.88</v>
      </c>
      <c r="G88" s="216">
        <v>0.57999999999999996</v>
      </c>
      <c r="H88" s="216">
        <v>0</v>
      </c>
      <c r="I88" s="216">
        <v>0.79</v>
      </c>
      <c r="J88" s="216">
        <v>3.73</v>
      </c>
      <c r="K88" s="216">
        <v>0.05</v>
      </c>
      <c r="L88" s="216">
        <v>0.16</v>
      </c>
      <c r="M88" s="216">
        <v>0.04</v>
      </c>
      <c r="N88" s="216">
        <v>0.05</v>
      </c>
      <c r="O88" s="216">
        <v>0.05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5.28</v>
      </c>
      <c r="AL88" s="216">
        <v>0</v>
      </c>
      <c r="AM88" s="216">
        <v>0</v>
      </c>
      <c r="AN88" s="216">
        <v>0</v>
      </c>
      <c r="AO88" s="216">
        <v>0</v>
      </c>
      <c r="AP88" s="216">
        <v>15.7</v>
      </c>
    </row>
    <row r="89" spans="1:42">
      <c r="A89" t="s">
        <v>131</v>
      </c>
      <c r="B89" s="216">
        <v>0</v>
      </c>
      <c r="C89" s="216">
        <v>0</v>
      </c>
      <c r="D89" s="216">
        <v>1.44</v>
      </c>
      <c r="E89" s="216">
        <v>0</v>
      </c>
      <c r="F89" s="216">
        <v>0.88</v>
      </c>
      <c r="G89" s="216">
        <v>0.57999999999999996</v>
      </c>
      <c r="H89" s="216">
        <v>0</v>
      </c>
      <c r="I89" s="216">
        <v>0.79</v>
      </c>
      <c r="J89" s="216">
        <v>3.73</v>
      </c>
      <c r="K89" s="216">
        <v>0.05</v>
      </c>
      <c r="L89" s="216">
        <v>0.16</v>
      </c>
      <c r="M89" s="216">
        <v>0.04</v>
      </c>
      <c r="N89" s="216">
        <v>0.05</v>
      </c>
      <c r="O89" s="216">
        <v>0.05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5.28</v>
      </c>
      <c r="AL89" s="216">
        <v>0</v>
      </c>
      <c r="AM89" s="216">
        <v>0</v>
      </c>
      <c r="AN89" s="216">
        <v>0</v>
      </c>
      <c r="AO89" s="216">
        <v>0</v>
      </c>
      <c r="AP89" s="216">
        <v>15.7</v>
      </c>
    </row>
    <row r="90" spans="1:42">
      <c r="A90" t="s">
        <v>132</v>
      </c>
      <c r="B90" s="216">
        <v>0</v>
      </c>
      <c r="C90" s="216">
        <v>0</v>
      </c>
      <c r="D90" s="216">
        <v>1.44</v>
      </c>
      <c r="E90" s="216">
        <v>0</v>
      </c>
      <c r="F90" s="216">
        <v>0.88</v>
      </c>
      <c r="G90" s="216">
        <v>0.57999999999999996</v>
      </c>
      <c r="H90" s="216">
        <v>0</v>
      </c>
      <c r="I90" s="216">
        <v>0.79</v>
      </c>
      <c r="J90" s="216">
        <v>3.73</v>
      </c>
      <c r="K90" s="216">
        <v>0.05</v>
      </c>
      <c r="L90" s="216">
        <v>0.16</v>
      </c>
      <c r="M90" s="216">
        <v>0.04</v>
      </c>
      <c r="N90" s="216">
        <v>0.05</v>
      </c>
      <c r="O90" s="216">
        <v>0.05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5.28</v>
      </c>
      <c r="AL90" s="216">
        <v>0</v>
      </c>
      <c r="AM90" s="216">
        <v>0</v>
      </c>
      <c r="AN90" s="216">
        <v>0</v>
      </c>
      <c r="AO90" s="216">
        <v>0</v>
      </c>
      <c r="AP90" s="216">
        <v>15.7</v>
      </c>
    </row>
    <row r="91" spans="1:42">
      <c r="A91" t="s">
        <v>133</v>
      </c>
      <c r="B91" s="216">
        <v>0</v>
      </c>
      <c r="C91" s="216">
        <v>0</v>
      </c>
      <c r="D91" s="216">
        <v>1.44</v>
      </c>
      <c r="E91" s="216">
        <v>0</v>
      </c>
      <c r="F91" s="216">
        <v>0.88</v>
      </c>
      <c r="G91" s="216">
        <v>0.57999999999999996</v>
      </c>
      <c r="H91" s="216">
        <v>0</v>
      </c>
      <c r="I91" s="216">
        <v>0.79</v>
      </c>
      <c r="J91" s="216">
        <v>3.73</v>
      </c>
      <c r="K91" s="216">
        <v>0.05</v>
      </c>
      <c r="L91" s="216">
        <v>0.16</v>
      </c>
      <c r="M91" s="216">
        <v>0.04</v>
      </c>
      <c r="N91" s="216">
        <v>0.05</v>
      </c>
      <c r="O91" s="216">
        <v>0.05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5.28</v>
      </c>
      <c r="AL91" s="216">
        <v>0</v>
      </c>
      <c r="AM91" s="216">
        <v>0</v>
      </c>
      <c r="AN91" s="216">
        <v>0</v>
      </c>
      <c r="AO91" s="216">
        <v>0</v>
      </c>
      <c r="AP91" s="216">
        <v>15.7</v>
      </c>
    </row>
    <row r="92" spans="1:42">
      <c r="A92" t="s">
        <v>134</v>
      </c>
      <c r="B92" s="216">
        <v>0</v>
      </c>
      <c r="C92" s="216">
        <v>0</v>
      </c>
      <c r="D92" s="216">
        <v>1.44</v>
      </c>
      <c r="E92" s="216">
        <v>0</v>
      </c>
      <c r="F92" s="216">
        <v>0.88</v>
      </c>
      <c r="G92" s="216">
        <v>0.57999999999999996</v>
      </c>
      <c r="H92" s="216">
        <v>0</v>
      </c>
      <c r="I92" s="216">
        <v>0.79</v>
      </c>
      <c r="J92" s="216">
        <v>3.73</v>
      </c>
      <c r="K92" s="216">
        <v>0.05</v>
      </c>
      <c r="L92" s="216">
        <v>0.16</v>
      </c>
      <c r="M92" s="216">
        <v>0.04</v>
      </c>
      <c r="N92" s="216">
        <v>0.05</v>
      </c>
      <c r="O92" s="216">
        <v>0.05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5.28</v>
      </c>
      <c r="AL92" s="216">
        <v>0</v>
      </c>
      <c r="AM92" s="216">
        <v>0</v>
      </c>
      <c r="AN92" s="216">
        <v>0</v>
      </c>
      <c r="AO92" s="216">
        <v>0</v>
      </c>
      <c r="AP92" s="216">
        <v>15.7</v>
      </c>
    </row>
    <row r="93" spans="1:42">
      <c r="A93" t="s">
        <v>135</v>
      </c>
      <c r="B93" s="216">
        <v>0</v>
      </c>
      <c r="C93" s="216">
        <v>0</v>
      </c>
      <c r="D93" s="216">
        <v>1.44</v>
      </c>
      <c r="E93" s="216">
        <v>0</v>
      </c>
      <c r="F93" s="216">
        <v>0.88</v>
      </c>
      <c r="G93" s="216">
        <v>0.57999999999999996</v>
      </c>
      <c r="H93" s="216">
        <v>0</v>
      </c>
      <c r="I93" s="216">
        <v>0</v>
      </c>
      <c r="J93" s="216">
        <v>4.5199999999999996</v>
      </c>
      <c r="K93" s="216">
        <v>0.05</v>
      </c>
      <c r="L93" s="216">
        <v>0.16</v>
      </c>
      <c r="M93" s="216">
        <v>0.04</v>
      </c>
      <c r="N93" s="216">
        <v>0.05</v>
      </c>
      <c r="O93" s="216">
        <v>0.05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5.28</v>
      </c>
      <c r="AL93" s="216">
        <v>0</v>
      </c>
      <c r="AM93" s="216">
        <v>0</v>
      </c>
      <c r="AN93" s="216">
        <v>0</v>
      </c>
      <c r="AO93" s="216">
        <v>0</v>
      </c>
      <c r="AP93" s="216">
        <v>15.7</v>
      </c>
    </row>
    <row r="94" spans="1:42">
      <c r="A94" t="s">
        <v>136</v>
      </c>
      <c r="B94" s="216">
        <v>0</v>
      </c>
      <c r="C94" s="216">
        <v>0</v>
      </c>
      <c r="D94" s="216">
        <v>1.44</v>
      </c>
      <c r="E94" s="216">
        <v>0</v>
      </c>
      <c r="F94" s="216">
        <v>0.88</v>
      </c>
      <c r="G94" s="216">
        <v>0.57999999999999996</v>
      </c>
      <c r="H94" s="216">
        <v>0</v>
      </c>
      <c r="I94" s="216">
        <v>0</v>
      </c>
      <c r="J94" s="216">
        <v>4.5199999999999996</v>
      </c>
      <c r="K94" s="216">
        <v>0.05</v>
      </c>
      <c r="L94" s="216">
        <v>0.16</v>
      </c>
      <c r="M94" s="216">
        <v>0.04</v>
      </c>
      <c r="N94" s="216">
        <v>0.05</v>
      </c>
      <c r="O94" s="216">
        <v>0.05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5.28</v>
      </c>
      <c r="AL94" s="216">
        <v>0</v>
      </c>
      <c r="AM94" s="216">
        <v>0</v>
      </c>
      <c r="AN94" s="216">
        <v>0</v>
      </c>
      <c r="AO94" s="216">
        <v>0</v>
      </c>
      <c r="AP94" s="216">
        <v>15.7</v>
      </c>
    </row>
    <row r="95" spans="1:42">
      <c r="A95" t="s">
        <v>137</v>
      </c>
      <c r="B95" s="216">
        <v>0</v>
      </c>
      <c r="C95" s="216">
        <v>0</v>
      </c>
      <c r="D95" s="216">
        <v>1.44</v>
      </c>
      <c r="E95" s="216">
        <v>0</v>
      </c>
      <c r="F95" s="216">
        <v>0.88</v>
      </c>
      <c r="G95" s="216">
        <v>0.57999999999999996</v>
      </c>
      <c r="H95" s="216">
        <v>0</v>
      </c>
      <c r="I95" s="216">
        <v>0</v>
      </c>
      <c r="J95" s="216">
        <v>4.5199999999999996</v>
      </c>
      <c r="K95" s="216">
        <v>0.05</v>
      </c>
      <c r="L95" s="216">
        <v>0.16</v>
      </c>
      <c r="M95" s="216">
        <v>0.04</v>
      </c>
      <c r="N95" s="216">
        <v>0.05</v>
      </c>
      <c r="O95" s="216">
        <v>0.05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5.28</v>
      </c>
      <c r="AL95" s="216">
        <v>0</v>
      </c>
      <c r="AM95" s="216">
        <v>0</v>
      </c>
      <c r="AN95" s="216">
        <v>0</v>
      </c>
      <c r="AO95" s="216">
        <v>0</v>
      </c>
      <c r="AP95" s="216">
        <v>15.7</v>
      </c>
    </row>
    <row r="96" spans="1:42">
      <c r="A96" t="s">
        <v>138</v>
      </c>
      <c r="B96" s="216">
        <v>0</v>
      </c>
      <c r="C96" s="216">
        <v>0</v>
      </c>
      <c r="D96" s="216">
        <v>1.44</v>
      </c>
      <c r="E96" s="216">
        <v>0</v>
      </c>
      <c r="F96" s="216">
        <v>0.88</v>
      </c>
      <c r="G96" s="216">
        <v>0.57999999999999996</v>
      </c>
      <c r="H96" s="216">
        <v>0</v>
      </c>
      <c r="I96" s="216">
        <v>0</v>
      </c>
      <c r="J96" s="216">
        <v>4.5199999999999996</v>
      </c>
      <c r="K96" s="216">
        <v>0.05</v>
      </c>
      <c r="L96" s="216">
        <v>0.16</v>
      </c>
      <c r="M96" s="216">
        <v>0.04</v>
      </c>
      <c r="N96" s="216">
        <v>0.05</v>
      </c>
      <c r="O96" s="216">
        <v>0.05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5.28</v>
      </c>
      <c r="AL96" s="216">
        <v>0</v>
      </c>
      <c r="AM96" s="216">
        <v>0</v>
      </c>
      <c r="AN96" s="216">
        <v>0</v>
      </c>
      <c r="AO96" s="216">
        <v>0</v>
      </c>
      <c r="AP96" s="216">
        <v>15.7</v>
      </c>
    </row>
    <row r="97" spans="1:42">
      <c r="A97" t="s">
        <v>139</v>
      </c>
      <c r="B97" s="216">
        <v>0</v>
      </c>
      <c r="C97" s="216">
        <v>0</v>
      </c>
      <c r="D97" s="216">
        <v>1.44</v>
      </c>
      <c r="E97" s="216">
        <v>0</v>
      </c>
      <c r="F97" s="216">
        <v>0.88</v>
      </c>
      <c r="G97" s="216">
        <v>0.57999999999999996</v>
      </c>
      <c r="H97" s="216">
        <v>0</v>
      </c>
      <c r="I97" s="216">
        <v>0</v>
      </c>
      <c r="J97" s="216">
        <v>4.5199999999999996</v>
      </c>
      <c r="K97" s="216">
        <v>0.05</v>
      </c>
      <c r="L97" s="216">
        <v>0.16</v>
      </c>
      <c r="M97" s="216">
        <v>0.04</v>
      </c>
      <c r="N97" s="216">
        <v>0.05</v>
      </c>
      <c r="O97" s="216">
        <v>0.05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5.28</v>
      </c>
      <c r="AL97" s="216">
        <v>0</v>
      </c>
      <c r="AM97" s="216">
        <v>0</v>
      </c>
      <c r="AN97" s="216">
        <v>0</v>
      </c>
      <c r="AO97" s="216">
        <v>0</v>
      </c>
      <c r="AP97" s="216">
        <v>15.7</v>
      </c>
    </row>
    <row r="98" spans="1:42">
      <c r="A98" t="s">
        <v>140</v>
      </c>
      <c r="B98" s="216">
        <v>0</v>
      </c>
      <c r="C98" s="216">
        <v>0</v>
      </c>
      <c r="D98" s="216">
        <v>1.44</v>
      </c>
      <c r="E98" s="216">
        <v>0</v>
      </c>
      <c r="F98" s="216">
        <v>0.88</v>
      </c>
      <c r="G98" s="216">
        <v>0.57999999999999996</v>
      </c>
      <c r="H98" s="216">
        <v>0</v>
      </c>
      <c r="I98" s="216">
        <v>0</v>
      </c>
      <c r="J98" s="216">
        <v>4.5199999999999996</v>
      </c>
      <c r="K98" s="216">
        <v>0.05</v>
      </c>
      <c r="L98" s="216">
        <v>0.16</v>
      </c>
      <c r="M98" s="216">
        <v>0.04</v>
      </c>
      <c r="N98" s="216">
        <v>0.05</v>
      </c>
      <c r="O98" s="216">
        <v>0.05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5.28</v>
      </c>
      <c r="AL98" s="216">
        <v>0</v>
      </c>
      <c r="AM98" s="216">
        <v>0</v>
      </c>
      <c r="AN98" s="216">
        <v>0</v>
      </c>
      <c r="AO98" s="216">
        <v>0</v>
      </c>
      <c r="AP98" s="216">
        <v>15.7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1.1577500000000001E-2</v>
      </c>
      <c r="D99">
        <f t="shared" si="0"/>
        <v>3.5079999999999986E-2</v>
      </c>
      <c r="E99">
        <f t="shared" si="0"/>
        <v>0</v>
      </c>
      <c r="F99">
        <f t="shared" si="0"/>
        <v>5.1947499999999924E-2</v>
      </c>
      <c r="G99">
        <f t="shared" si="0"/>
        <v>4.3350000000000003E-3</v>
      </c>
      <c r="H99">
        <f t="shared" si="0"/>
        <v>0</v>
      </c>
      <c r="I99">
        <f t="shared" si="0"/>
        <v>4.0667499999999975E-2</v>
      </c>
      <c r="J99">
        <f t="shared" si="0"/>
        <v>4.6932500000000009E-2</v>
      </c>
      <c r="K99">
        <f t="shared" si="0"/>
        <v>7.9249999999999915E-4</v>
      </c>
      <c r="L99">
        <f t="shared" si="0"/>
        <v>3.7750000000000019E-3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2.1599999999999979E-3</v>
      </c>
      <c r="Q99">
        <f t="shared" si="0"/>
        <v>0</v>
      </c>
      <c r="R99">
        <f t="shared" si="0"/>
        <v>4.875000000000003E-4</v>
      </c>
      <c r="S99">
        <f t="shared" si="0"/>
        <v>7.4999999999999993E-6</v>
      </c>
      <c r="T99">
        <f t="shared" si="0"/>
        <v>7.1999999999999896E-4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2.5324999999999996E-3</v>
      </c>
      <c r="AD99">
        <f t="shared" si="0"/>
        <v>2.9749999999999997E-4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0.10082999999999989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5.1679999999999983E-2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10.95</v>
      </c>
      <c r="D3" s="216">
        <v>1.61</v>
      </c>
      <c r="E3" s="216">
        <v>0</v>
      </c>
      <c r="F3" s="216">
        <v>20.16</v>
      </c>
      <c r="G3" s="216">
        <v>0.5</v>
      </c>
      <c r="H3" s="216">
        <v>0</v>
      </c>
      <c r="I3" s="216">
        <v>23.88</v>
      </c>
      <c r="J3" s="216">
        <v>1.01</v>
      </c>
      <c r="K3" s="216">
        <v>0.35</v>
      </c>
      <c r="L3" s="216">
        <v>21.46</v>
      </c>
      <c r="M3" s="216">
        <v>1.05</v>
      </c>
      <c r="N3" s="216">
        <v>1.34</v>
      </c>
      <c r="O3" s="216">
        <v>0</v>
      </c>
      <c r="P3" s="216">
        <v>1.59</v>
      </c>
      <c r="Q3" s="216">
        <v>0.24</v>
      </c>
      <c r="R3" s="216">
        <v>0.48</v>
      </c>
      <c r="S3" s="216">
        <v>0.3</v>
      </c>
      <c r="T3" s="216">
        <v>0</v>
      </c>
      <c r="U3" s="216">
        <v>3.97</v>
      </c>
      <c r="V3" s="216">
        <v>1.76</v>
      </c>
      <c r="W3" s="216">
        <v>0.4</v>
      </c>
      <c r="X3" s="216">
        <v>1.68</v>
      </c>
      <c r="Y3" s="216">
        <v>0</v>
      </c>
      <c r="Z3" s="216">
        <v>1.44</v>
      </c>
      <c r="AA3" s="216">
        <v>0.9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10.95</v>
      </c>
      <c r="D4" s="216">
        <v>1.61</v>
      </c>
      <c r="E4" s="216">
        <v>0</v>
      </c>
      <c r="F4" s="216">
        <v>19.989999999999998</v>
      </c>
      <c r="G4" s="216">
        <v>0.67</v>
      </c>
      <c r="H4" s="216">
        <v>0</v>
      </c>
      <c r="I4" s="216">
        <v>23.88</v>
      </c>
      <c r="J4" s="216">
        <v>1.01</v>
      </c>
      <c r="K4" s="216">
        <v>0.35</v>
      </c>
      <c r="L4" s="216">
        <v>21.46</v>
      </c>
      <c r="M4" s="216">
        <v>1.05</v>
      </c>
      <c r="N4" s="216">
        <v>1.34</v>
      </c>
      <c r="O4" s="216">
        <v>0</v>
      </c>
      <c r="P4" s="216">
        <v>1.59</v>
      </c>
      <c r="Q4" s="216">
        <v>0.24</v>
      </c>
      <c r="R4" s="216">
        <v>0.48</v>
      </c>
      <c r="S4" s="216">
        <v>0.3</v>
      </c>
      <c r="T4" s="216">
        <v>0</v>
      </c>
      <c r="U4" s="216">
        <v>3.97</v>
      </c>
      <c r="V4" s="216">
        <v>1.76</v>
      </c>
      <c r="W4" s="216">
        <v>0.4</v>
      </c>
      <c r="X4" s="216">
        <v>1.68</v>
      </c>
      <c r="Y4" s="216">
        <v>0</v>
      </c>
      <c r="Z4" s="216">
        <v>1.44</v>
      </c>
      <c r="AA4" s="216">
        <v>0.9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10.95</v>
      </c>
      <c r="D5" s="216">
        <v>1.61</v>
      </c>
      <c r="E5" s="216">
        <v>0</v>
      </c>
      <c r="F5" s="216">
        <v>19.989999999999998</v>
      </c>
      <c r="G5" s="216">
        <v>0.67</v>
      </c>
      <c r="H5" s="216">
        <v>0</v>
      </c>
      <c r="I5" s="216">
        <v>23.88</v>
      </c>
      <c r="J5" s="216">
        <v>1.01</v>
      </c>
      <c r="K5" s="216">
        <v>0.35</v>
      </c>
      <c r="L5" s="216">
        <v>21.46</v>
      </c>
      <c r="M5" s="216">
        <v>1.05</v>
      </c>
      <c r="N5" s="216">
        <v>1.34</v>
      </c>
      <c r="O5" s="216">
        <v>0</v>
      </c>
      <c r="P5" s="216">
        <v>1.59</v>
      </c>
      <c r="Q5" s="216">
        <v>0.24</v>
      </c>
      <c r="R5" s="216">
        <v>0.48</v>
      </c>
      <c r="S5" s="216">
        <v>0.3</v>
      </c>
      <c r="T5" s="216">
        <v>0</v>
      </c>
      <c r="U5" s="216">
        <v>3.97</v>
      </c>
      <c r="V5" s="216">
        <v>1.76</v>
      </c>
      <c r="W5" s="216">
        <v>0.38</v>
      </c>
      <c r="X5" s="216">
        <v>1.68</v>
      </c>
      <c r="Y5" s="216">
        <v>0</v>
      </c>
      <c r="Z5" s="216">
        <v>1.44</v>
      </c>
      <c r="AA5" s="216">
        <v>0.9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10.95</v>
      </c>
      <c r="D6" s="216">
        <v>1.61</v>
      </c>
      <c r="E6" s="216">
        <v>0</v>
      </c>
      <c r="F6" s="216">
        <v>19.989999999999998</v>
      </c>
      <c r="G6" s="216">
        <v>0.67</v>
      </c>
      <c r="H6" s="216">
        <v>0</v>
      </c>
      <c r="I6" s="216">
        <v>23.88</v>
      </c>
      <c r="J6" s="216">
        <v>1.01</v>
      </c>
      <c r="K6" s="216">
        <v>0.35</v>
      </c>
      <c r="L6" s="216">
        <v>21.46</v>
      </c>
      <c r="M6" s="216">
        <v>1.05</v>
      </c>
      <c r="N6" s="216">
        <v>1.34</v>
      </c>
      <c r="O6" s="216">
        <v>0</v>
      </c>
      <c r="P6" s="216">
        <v>1.59</v>
      </c>
      <c r="Q6" s="216">
        <v>0.24</v>
      </c>
      <c r="R6" s="216">
        <v>0.48</v>
      </c>
      <c r="S6" s="216">
        <v>0.3</v>
      </c>
      <c r="T6" s="216">
        <v>0</v>
      </c>
      <c r="U6" s="216">
        <v>3.97</v>
      </c>
      <c r="V6" s="216">
        <v>1.76</v>
      </c>
      <c r="W6" s="216">
        <v>0.38</v>
      </c>
      <c r="X6" s="216">
        <v>1.68</v>
      </c>
      <c r="Y6" s="216">
        <v>0</v>
      </c>
      <c r="Z6" s="216">
        <v>1.44</v>
      </c>
      <c r="AA6" s="216">
        <v>0.9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10.95</v>
      </c>
      <c r="D7" s="216">
        <v>1.61</v>
      </c>
      <c r="E7" s="216">
        <v>0</v>
      </c>
      <c r="F7" s="216">
        <v>19.989999999999998</v>
      </c>
      <c r="G7" s="216">
        <v>0.67</v>
      </c>
      <c r="H7" s="216">
        <v>0</v>
      </c>
      <c r="I7" s="216">
        <v>23.55</v>
      </c>
      <c r="J7" s="216">
        <v>1.35</v>
      </c>
      <c r="K7" s="216">
        <v>0.35</v>
      </c>
      <c r="L7" s="216">
        <v>21.46</v>
      </c>
      <c r="M7" s="216">
        <v>1.05</v>
      </c>
      <c r="N7" s="216">
        <v>1.34</v>
      </c>
      <c r="O7" s="216">
        <v>0</v>
      </c>
      <c r="P7" s="216">
        <v>1.59</v>
      </c>
      <c r="Q7" s="216">
        <v>0.24</v>
      </c>
      <c r="R7" s="216">
        <v>0.48</v>
      </c>
      <c r="S7" s="216">
        <v>0.3</v>
      </c>
      <c r="T7" s="216">
        <v>0</v>
      </c>
      <c r="U7" s="216">
        <v>3.97</v>
      </c>
      <c r="V7" s="216">
        <v>2.15</v>
      </c>
      <c r="W7" s="216">
        <v>0.38</v>
      </c>
      <c r="X7" s="216">
        <v>1.68</v>
      </c>
      <c r="Y7" s="216">
        <v>0</v>
      </c>
      <c r="Z7" s="216">
        <v>1.44</v>
      </c>
      <c r="AA7" s="216">
        <v>0.9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10.95</v>
      </c>
      <c r="D8" s="216">
        <v>1.61</v>
      </c>
      <c r="E8" s="216">
        <v>0</v>
      </c>
      <c r="F8" s="216">
        <v>19.989999999999998</v>
      </c>
      <c r="G8" s="216">
        <v>0.67</v>
      </c>
      <c r="H8" s="216">
        <v>0</v>
      </c>
      <c r="I8" s="216">
        <v>23.55</v>
      </c>
      <c r="J8" s="216">
        <v>1.35</v>
      </c>
      <c r="K8" s="216">
        <v>0.35</v>
      </c>
      <c r="L8" s="216">
        <v>21.46</v>
      </c>
      <c r="M8" s="216">
        <v>1.05</v>
      </c>
      <c r="N8" s="216">
        <v>1.34</v>
      </c>
      <c r="O8" s="216">
        <v>0</v>
      </c>
      <c r="P8" s="216">
        <v>1.59</v>
      </c>
      <c r="Q8" s="216">
        <v>0.24</v>
      </c>
      <c r="R8" s="216">
        <v>0.48</v>
      </c>
      <c r="S8" s="216">
        <v>0.3</v>
      </c>
      <c r="T8" s="216">
        <v>0</v>
      </c>
      <c r="U8" s="216">
        <v>3.97</v>
      </c>
      <c r="V8" s="216">
        <v>2.15</v>
      </c>
      <c r="W8" s="216">
        <v>0.38</v>
      </c>
      <c r="X8" s="216">
        <v>1.68</v>
      </c>
      <c r="Y8" s="216">
        <v>0</v>
      </c>
      <c r="Z8" s="216">
        <v>1.44</v>
      </c>
      <c r="AA8" s="216">
        <v>0.9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10.95</v>
      </c>
      <c r="D9" s="216">
        <v>1.61</v>
      </c>
      <c r="E9" s="216">
        <v>0</v>
      </c>
      <c r="F9" s="216">
        <v>19.989999999999998</v>
      </c>
      <c r="G9" s="216">
        <v>0.67</v>
      </c>
      <c r="H9" s="216">
        <v>0</v>
      </c>
      <c r="I9" s="216">
        <v>23.55</v>
      </c>
      <c r="J9" s="216">
        <v>1.35</v>
      </c>
      <c r="K9" s="216">
        <v>0.35</v>
      </c>
      <c r="L9" s="216">
        <v>21.46</v>
      </c>
      <c r="M9" s="216">
        <v>1.05</v>
      </c>
      <c r="N9" s="216">
        <v>1.34</v>
      </c>
      <c r="O9" s="216">
        <v>0</v>
      </c>
      <c r="P9" s="216">
        <v>1.59</v>
      </c>
      <c r="Q9" s="216">
        <v>0.24</v>
      </c>
      <c r="R9" s="216">
        <v>0.48</v>
      </c>
      <c r="S9" s="216">
        <v>0.3</v>
      </c>
      <c r="T9" s="216">
        <v>0</v>
      </c>
      <c r="U9" s="216">
        <v>3.97</v>
      </c>
      <c r="V9" s="216">
        <v>2.15</v>
      </c>
      <c r="W9" s="216">
        <v>0.45</v>
      </c>
      <c r="X9" s="216">
        <v>1.68</v>
      </c>
      <c r="Y9" s="216">
        <v>0</v>
      </c>
      <c r="Z9" s="216">
        <v>1.44</v>
      </c>
      <c r="AA9" s="216">
        <v>0.9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10.95</v>
      </c>
      <c r="D10" s="216">
        <v>1.61</v>
      </c>
      <c r="E10" s="216">
        <v>0</v>
      </c>
      <c r="F10" s="216">
        <v>19.989999999999998</v>
      </c>
      <c r="G10" s="216">
        <v>0.67</v>
      </c>
      <c r="H10" s="216">
        <v>0</v>
      </c>
      <c r="I10" s="216">
        <v>23.55</v>
      </c>
      <c r="J10" s="216">
        <v>1.35</v>
      </c>
      <c r="K10" s="216">
        <v>0.35</v>
      </c>
      <c r="L10" s="216">
        <v>21.46</v>
      </c>
      <c r="M10" s="216">
        <v>1.05</v>
      </c>
      <c r="N10" s="216">
        <v>1.34</v>
      </c>
      <c r="O10" s="216">
        <v>0</v>
      </c>
      <c r="P10" s="216">
        <v>1.59</v>
      </c>
      <c r="Q10" s="216">
        <v>0.24</v>
      </c>
      <c r="R10" s="216">
        <v>0.48</v>
      </c>
      <c r="S10" s="216">
        <v>0.3</v>
      </c>
      <c r="T10" s="216">
        <v>0</v>
      </c>
      <c r="U10" s="216">
        <v>3.97</v>
      </c>
      <c r="V10" s="216">
        <v>2.15</v>
      </c>
      <c r="W10" s="216">
        <v>0.4</v>
      </c>
      <c r="X10" s="216">
        <v>1.68</v>
      </c>
      <c r="Y10" s="216">
        <v>0</v>
      </c>
      <c r="Z10" s="216">
        <v>1.44</v>
      </c>
      <c r="AA10" s="216">
        <v>0.9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10.95</v>
      </c>
      <c r="D11" s="216">
        <v>1.61</v>
      </c>
      <c r="E11" s="216">
        <v>0</v>
      </c>
      <c r="F11" s="216">
        <v>19.989999999999998</v>
      </c>
      <c r="G11" s="216">
        <v>0.67</v>
      </c>
      <c r="H11" s="216">
        <v>0</v>
      </c>
      <c r="I11" s="216">
        <v>23.55</v>
      </c>
      <c r="J11" s="216">
        <v>1.35</v>
      </c>
      <c r="K11" s="216">
        <v>0.35</v>
      </c>
      <c r="L11" s="216">
        <v>21.46</v>
      </c>
      <c r="M11" s="216">
        <v>1.05</v>
      </c>
      <c r="N11" s="216">
        <v>1.34</v>
      </c>
      <c r="O11" s="216">
        <v>0</v>
      </c>
      <c r="P11" s="216">
        <v>1.59</v>
      </c>
      <c r="Q11" s="216">
        <v>0.24</v>
      </c>
      <c r="R11" s="216">
        <v>0.48</v>
      </c>
      <c r="S11" s="216">
        <v>0.3</v>
      </c>
      <c r="T11" s="216">
        <v>0</v>
      </c>
      <c r="U11" s="216">
        <v>3.97</v>
      </c>
      <c r="V11" s="216">
        <v>2.15</v>
      </c>
      <c r="W11" s="216">
        <v>0.4</v>
      </c>
      <c r="X11" s="216">
        <v>1.68</v>
      </c>
      <c r="Y11" s="216">
        <v>0</v>
      </c>
      <c r="Z11" s="216">
        <v>1.44</v>
      </c>
      <c r="AA11" s="216">
        <v>0.9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10.95</v>
      </c>
      <c r="D12" s="216">
        <v>1.61</v>
      </c>
      <c r="E12" s="216">
        <v>0</v>
      </c>
      <c r="F12" s="216">
        <v>19.989999999999998</v>
      </c>
      <c r="G12" s="216">
        <v>0.67</v>
      </c>
      <c r="H12" s="216">
        <v>0</v>
      </c>
      <c r="I12" s="216">
        <v>23.55</v>
      </c>
      <c r="J12" s="216">
        <v>1.35</v>
      </c>
      <c r="K12" s="216">
        <v>0.35</v>
      </c>
      <c r="L12" s="216">
        <v>21.46</v>
      </c>
      <c r="M12" s="216">
        <v>1.05</v>
      </c>
      <c r="N12" s="216">
        <v>1.34</v>
      </c>
      <c r="O12" s="216">
        <v>0</v>
      </c>
      <c r="P12" s="216">
        <v>1.59</v>
      </c>
      <c r="Q12" s="216">
        <v>0.24</v>
      </c>
      <c r="R12" s="216">
        <v>0.48</v>
      </c>
      <c r="S12" s="216">
        <v>0.3</v>
      </c>
      <c r="T12" s="216">
        <v>0</v>
      </c>
      <c r="U12" s="216">
        <v>3.97</v>
      </c>
      <c r="V12" s="216">
        <v>2.15</v>
      </c>
      <c r="W12" s="216">
        <v>0.4</v>
      </c>
      <c r="X12" s="216">
        <v>1.68</v>
      </c>
      <c r="Y12" s="216">
        <v>0</v>
      </c>
      <c r="Z12" s="216">
        <v>1.44</v>
      </c>
      <c r="AA12" s="216">
        <v>0.9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10.95</v>
      </c>
      <c r="D13" s="216">
        <v>1.61</v>
      </c>
      <c r="E13" s="216">
        <v>0</v>
      </c>
      <c r="F13" s="216">
        <v>19.989999999999998</v>
      </c>
      <c r="G13" s="216">
        <v>0.67</v>
      </c>
      <c r="H13" s="216">
        <v>0</v>
      </c>
      <c r="I13" s="216">
        <v>23.55</v>
      </c>
      <c r="J13" s="216">
        <v>1.35</v>
      </c>
      <c r="K13" s="216">
        <v>0.35</v>
      </c>
      <c r="L13" s="216">
        <v>21.46</v>
      </c>
      <c r="M13" s="216">
        <v>1.05</v>
      </c>
      <c r="N13" s="216">
        <v>1.34</v>
      </c>
      <c r="O13" s="216">
        <v>0</v>
      </c>
      <c r="P13" s="216">
        <v>1.59</v>
      </c>
      <c r="Q13" s="216">
        <v>0.24</v>
      </c>
      <c r="R13" s="216">
        <v>0.48</v>
      </c>
      <c r="S13" s="216">
        <v>0.3</v>
      </c>
      <c r="T13" s="216">
        <v>0</v>
      </c>
      <c r="U13" s="216">
        <v>3.97</v>
      </c>
      <c r="V13" s="216">
        <v>2.15</v>
      </c>
      <c r="W13" s="216">
        <v>0.4</v>
      </c>
      <c r="X13" s="216">
        <v>1.68</v>
      </c>
      <c r="Y13" s="216">
        <v>0</v>
      </c>
      <c r="Z13" s="216">
        <v>1.44</v>
      </c>
      <c r="AA13" s="216">
        <v>0.9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10.95</v>
      </c>
      <c r="D14" s="216">
        <v>1.61</v>
      </c>
      <c r="E14" s="216">
        <v>0</v>
      </c>
      <c r="F14" s="216">
        <v>19.989999999999998</v>
      </c>
      <c r="G14" s="216">
        <v>0.67</v>
      </c>
      <c r="H14" s="216">
        <v>0</v>
      </c>
      <c r="I14" s="216">
        <v>23.55</v>
      </c>
      <c r="J14" s="216">
        <v>1.35</v>
      </c>
      <c r="K14" s="216">
        <v>0.35</v>
      </c>
      <c r="L14" s="216">
        <v>21.46</v>
      </c>
      <c r="M14" s="216">
        <v>1.05</v>
      </c>
      <c r="N14" s="216">
        <v>1.34</v>
      </c>
      <c r="O14" s="216">
        <v>0</v>
      </c>
      <c r="P14" s="216">
        <v>1.59</v>
      </c>
      <c r="Q14" s="216">
        <v>0.24</v>
      </c>
      <c r="R14" s="216">
        <v>0.48</v>
      </c>
      <c r="S14" s="216">
        <v>0.3</v>
      </c>
      <c r="T14" s="216">
        <v>0</v>
      </c>
      <c r="U14" s="216">
        <v>3.97</v>
      </c>
      <c r="V14" s="216">
        <v>2.15</v>
      </c>
      <c r="W14" s="216">
        <v>0.4</v>
      </c>
      <c r="X14" s="216">
        <v>1.68</v>
      </c>
      <c r="Y14" s="216">
        <v>0</v>
      </c>
      <c r="Z14" s="216">
        <v>1.44</v>
      </c>
      <c r="AA14" s="216">
        <v>0.9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10.95</v>
      </c>
      <c r="D15" s="216">
        <v>1.61</v>
      </c>
      <c r="E15" s="216">
        <v>0</v>
      </c>
      <c r="F15" s="216">
        <v>19.989999999999998</v>
      </c>
      <c r="G15" s="216">
        <v>0.67</v>
      </c>
      <c r="H15" s="216">
        <v>0</v>
      </c>
      <c r="I15" s="216">
        <v>22.87</v>
      </c>
      <c r="J15" s="216">
        <v>2.02</v>
      </c>
      <c r="K15" s="216">
        <v>0.35</v>
      </c>
      <c r="L15" s="216">
        <v>21.46</v>
      </c>
      <c r="M15" s="216">
        <v>1.05</v>
      </c>
      <c r="N15" s="216">
        <v>1.34</v>
      </c>
      <c r="O15" s="216">
        <v>0</v>
      </c>
      <c r="P15" s="216">
        <v>1.59</v>
      </c>
      <c r="Q15" s="216">
        <v>0.24</v>
      </c>
      <c r="R15" s="216">
        <v>0.48</v>
      </c>
      <c r="S15" s="216">
        <v>0.3</v>
      </c>
      <c r="T15" s="216">
        <v>0</v>
      </c>
      <c r="U15" s="216">
        <v>3.97</v>
      </c>
      <c r="V15" s="216">
        <v>2.15</v>
      </c>
      <c r="W15" s="216">
        <v>0.4</v>
      </c>
      <c r="X15" s="216">
        <v>1.68</v>
      </c>
      <c r="Y15" s="216">
        <v>0</v>
      </c>
      <c r="Z15" s="216">
        <v>1.44</v>
      </c>
      <c r="AA15" s="216">
        <v>0.9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10.95</v>
      </c>
      <c r="D16" s="216">
        <v>1.61</v>
      </c>
      <c r="E16" s="216">
        <v>0</v>
      </c>
      <c r="F16" s="216">
        <v>19.989999999999998</v>
      </c>
      <c r="G16" s="216">
        <v>0.67</v>
      </c>
      <c r="H16" s="216">
        <v>0</v>
      </c>
      <c r="I16" s="216">
        <v>22.87</v>
      </c>
      <c r="J16" s="216">
        <v>2.02</v>
      </c>
      <c r="K16" s="216">
        <v>0.35</v>
      </c>
      <c r="L16" s="216">
        <v>21.46</v>
      </c>
      <c r="M16" s="216">
        <v>1.05</v>
      </c>
      <c r="N16" s="216">
        <v>1.34</v>
      </c>
      <c r="O16" s="216">
        <v>0</v>
      </c>
      <c r="P16" s="216">
        <v>1.59</v>
      </c>
      <c r="Q16" s="216">
        <v>0.24</v>
      </c>
      <c r="R16" s="216">
        <v>0.48</v>
      </c>
      <c r="S16" s="216">
        <v>0.3</v>
      </c>
      <c r="T16" s="216">
        <v>0</v>
      </c>
      <c r="U16" s="216">
        <v>3.97</v>
      </c>
      <c r="V16" s="216">
        <v>2.15</v>
      </c>
      <c r="W16" s="216">
        <v>0.4</v>
      </c>
      <c r="X16" s="216">
        <v>1.68</v>
      </c>
      <c r="Y16" s="216">
        <v>0</v>
      </c>
      <c r="Z16" s="216">
        <v>1.44</v>
      </c>
      <c r="AA16" s="216">
        <v>0.9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10.95</v>
      </c>
      <c r="D17" s="216">
        <v>1.61</v>
      </c>
      <c r="E17" s="216">
        <v>0</v>
      </c>
      <c r="F17" s="216">
        <v>19.989999999999998</v>
      </c>
      <c r="G17" s="216">
        <v>0.67</v>
      </c>
      <c r="H17" s="216">
        <v>0</v>
      </c>
      <c r="I17" s="216">
        <v>20.86</v>
      </c>
      <c r="J17" s="216">
        <v>4.04</v>
      </c>
      <c r="K17" s="216">
        <v>0.35</v>
      </c>
      <c r="L17" s="216">
        <v>21.46</v>
      </c>
      <c r="M17" s="216">
        <v>1.05</v>
      </c>
      <c r="N17" s="216">
        <v>1.34</v>
      </c>
      <c r="O17" s="216">
        <v>0</v>
      </c>
      <c r="P17" s="216">
        <v>1.59</v>
      </c>
      <c r="Q17" s="216">
        <v>0.24</v>
      </c>
      <c r="R17" s="216">
        <v>0.48</v>
      </c>
      <c r="S17" s="216">
        <v>0.3</v>
      </c>
      <c r="T17" s="216">
        <v>0</v>
      </c>
      <c r="U17" s="216">
        <v>3.97</v>
      </c>
      <c r="V17" s="216">
        <v>2.15</v>
      </c>
      <c r="W17" s="216">
        <v>0.4</v>
      </c>
      <c r="X17" s="216">
        <v>1.68</v>
      </c>
      <c r="Y17" s="216">
        <v>0</v>
      </c>
      <c r="Z17" s="216">
        <v>1.44</v>
      </c>
      <c r="AA17" s="216">
        <v>0.9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10.95</v>
      </c>
      <c r="D18" s="216">
        <v>1.61</v>
      </c>
      <c r="E18" s="216">
        <v>0</v>
      </c>
      <c r="F18" s="216">
        <v>19.989999999999998</v>
      </c>
      <c r="G18" s="216">
        <v>0.67</v>
      </c>
      <c r="H18" s="216">
        <v>0</v>
      </c>
      <c r="I18" s="216">
        <v>20.86</v>
      </c>
      <c r="J18" s="216">
        <v>4.04</v>
      </c>
      <c r="K18" s="216">
        <v>0.35</v>
      </c>
      <c r="L18" s="216">
        <v>21.46</v>
      </c>
      <c r="M18" s="216">
        <v>1.05</v>
      </c>
      <c r="N18" s="216">
        <v>1.34</v>
      </c>
      <c r="O18" s="216">
        <v>0</v>
      </c>
      <c r="P18" s="216">
        <v>1.59</v>
      </c>
      <c r="Q18" s="216">
        <v>0.24</v>
      </c>
      <c r="R18" s="216">
        <v>0.48</v>
      </c>
      <c r="S18" s="216">
        <v>0.3</v>
      </c>
      <c r="T18" s="216">
        <v>0</v>
      </c>
      <c r="U18" s="216">
        <v>3.97</v>
      </c>
      <c r="V18" s="216">
        <v>2.15</v>
      </c>
      <c r="W18" s="216">
        <v>0.4</v>
      </c>
      <c r="X18" s="216">
        <v>1.68</v>
      </c>
      <c r="Y18" s="216">
        <v>0</v>
      </c>
      <c r="Z18" s="216">
        <v>1.44</v>
      </c>
      <c r="AA18" s="216">
        <v>0.9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10.95</v>
      </c>
      <c r="D19" s="216">
        <v>1.61</v>
      </c>
      <c r="E19" s="216">
        <v>0</v>
      </c>
      <c r="F19" s="216">
        <v>19.989999999999998</v>
      </c>
      <c r="G19" s="216">
        <v>0.67</v>
      </c>
      <c r="H19" s="216">
        <v>0</v>
      </c>
      <c r="I19" s="216">
        <v>20.86</v>
      </c>
      <c r="J19" s="216">
        <v>4.04</v>
      </c>
      <c r="K19" s="216">
        <v>0.35</v>
      </c>
      <c r="L19" s="216">
        <v>21.46</v>
      </c>
      <c r="M19" s="216">
        <v>1.05</v>
      </c>
      <c r="N19" s="216">
        <v>1.34</v>
      </c>
      <c r="O19" s="216">
        <v>0</v>
      </c>
      <c r="P19" s="216">
        <v>1.59</v>
      </c>
      <c r="Q19" s="216">
        <v>0.24</v>
      </c>
      <c r="R19" s="216">
        <v>0.48</v>
      </c>
      <c r="S19" s="216">
        <v>0.3</v>
      </c>
      <c r="T19" s="216">
        <v>0</v>
      </c>
      <c r="U19" s="216">
        <v>3.97</v>
      </c>
      <c r="V19" s="216">
        <v>0.23</v>
      </c>
      <c r="W19" s="216">
        <v>0.4</v>
      </c>
      <c r="X19" s="216">
        <v>1.68</v>
      </c>
      <c r="Y19" s="216">
        <v>0</v>
      </c>
      <c r="Z19" s="216">
        <v>1.44</v>
      </c>
      <c r="AA19" s="216">
        <v>0.9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10.95</v>
      </c>
      <c r="D20" s="216">
        <v>1.61</v>
      </c>
      <c r="E20" s="216">
        <v>0</v>
      </c>
      <c r="F20" s="216">
        <v>19.66</v>
      </c>
      <c r="G20" s="216">
        <v>1</v>
      </c>
      <c r="H20" s="216">
        <v>0</v>
      </c>
      <c r="I20" s="216">
        <v>20.86</v>
      </c>
      <c r="J20" s="216">
        <v>4.04</v>
      </c>
      <c r="K20" s="216">
        <v>0.35</v>
      </c>
      <c r="L20" s="216">
        <v>21.46</v>
      </c>
      <c r="M20" s="216">
        <v>1.05</v>
      </c>
      <c r="N20" s="216">
        <v>1.34</v>
      </c>
      <c r="O20" s="216">
        <v>0</v>
      </c>
      <c r="P20" s="216">
        <v>1.59</v>
      </c>
      <c r="Q20" s="216">
        <v>0.24</v>
      </c>
      <c r="R20" s="216">
        <v>0.48</v>
      </c>
      <c r="S20" s="216">
        <v>0.3</v>
      </c>
      <c r="T20" s="216">
        <v>0</v>
      </c>
      <c r="U20" s="216">
        <v>3.97</v>
      </c>
      <c r="V20" s="216">
        <v>0.23</v>
      </c>
      <c r="W20" s="216">
        <v>0.4</v>
      </c>
      <c r="X20" s="216">
        <v>1.68</v>
      </c>
      <c r="Y20" s="216">
        <v>0</v>
      </c>
      <c r="Z20" s="216">
        <v>1.44</v>
      </c>
      <c r="AA20" s="216">
        <v>0.9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10.95</v>
      </c>
      <c r="D21" s="216">
        <v>1.61</v>
      </c>
      <c r="E21" s="216">
        <v>0</v>
      </c>
      <c r="F21" s="216">
        <v>19.66</v>
      </c>
      <c r="G21" s="216">
        <v>1</v>
      </c>
      <c r="H21" s="216">
        <v>0</v>
      </c>
      <c r="I21" s="216">
        <v>20.86</v>
      </c>
      <c r="J21" s="216">
        <v>4.04</v>
      </c>
      <c r="K21" s="216">
        <v>0.35</v>
      </c>
      <c r="L21" s="216">
        <v>21.46</v>
      </c>
      <c r="M21" s="216">
        <v>1.05</v>
      </c>
      <c r="N21" s="216">
        <v>1.34</v>
      </c>
      <c r="O21" s="216">
        <v>0</v>
      </c>
      <c r="P21" s="216">
        <v>1.59</v>
      </c>
      <c r="Q21" s="216">
        <v>0.24</v>
      </c>
      <c r="R21" s="216">
        <v>0.48</v>
      </c>
      <c r="S21" s="216">
        <v>0.3</v>
      </c>
      <c r="T21" s="216">
        <v>0</v>
      </c>
      <c r="U21" s="216">
        <v>3.97</v>
      </c>
      <c r="V21" s="216">
        <v>0.23</v>
      </c>
      <c r="W21" s="216">
        <v>0.4</v>
      </c>
      <c r="X21" s="216">
        <v>1.68</v>
      </c>
      <c r="Y21" s="216">
        <v>0</v>
      </c>
      <c r="Z21" s="216">
        <v>1.44</v>
      </c>
      <c r="AA21" s="216">
        <v>0.9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10.95</v>
      </c>
      <c r="D22" s="216">
        <v>1.61</v>
      </c>
      <c r="E22" s="216">
        <v>0</v>
      </c>
      <c r="F22" s="216">
        <v>18.66</v>
      </c>
      <c r="G22" s="216">
        <v>2</v>
      </c>
      <c r="H22" s="216">
        <v>0</v>
      </c>
      <c r="I22" s="216">
        <v>20.86</v>
      </c>
      <c r="J22" s="216">
        <v>4.04</v>
      </c>
      <c r="K22" s="216">
        <v>0.35</v>
      </c>
      <c r="L22" s="216">
        <v>21.46</v>
      </c>
      <c r="M22" s="216">
        <v>1.05</v>
      </c>
      <c r="N22" s="216">
        <v>1.34</v>
      </c>
      <c r="O22" s="216">
        <v>0</v>
      </c>
      <c r="P22" s="216">
        <v>1.59</v>
      </c>
      <c r="Q22" s="216">
        <v>0.24</v>
      </c>
      <c r="R22" s="216">
        <v>0.48</v>
      </c>
      <c r="S22" s="216">
        <v>0.3</v>
      </c>
      <c r="T22" s="216">
        <v>0</v>
      </c>
      <c r="U22" s="216">
        <v>3.97</v>
      </c>
      <c r="V22" s="216">
        <v>0.23</v>
      </c>
      <c r="W22" s="216">
        <v>0.4</v>
      </c>
      <c r="X22" s="216">
        <v>1.68</v>
      </c>
      <c r="Y22" s="216">
        <v>0</v>
      </c>
      <c r="Z22" s="216">
        <v>1.44</v>
      </c>
      <c r="AA22" s="216">
        <v>0.9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10.31</v>
      </c>
      <c r="D23" s="216">
        <v>2.25</v>
      </c>
      <c r="E23" s="216">
        <v>0</v>
      </c>
      <c r="F23" s="216">
        <v>18.329999999999998</v>
      </c>
      <c r="G23" s="216">
        <v>2.33</v>
      </c>
      <c r="H23" s="216">
        <v>0</v>
      </c>
      <c r="I23" s="216">
        <v>17.420000000000002</v>
      </c>
      <c r="J23" s="216">
        <v>7.47</v>
      </c>
      <c r="K23" s="216">
        <v>0.35</v>
      </c>
      <c r="L23" s="216">
        <v>21.46</v>
      </c>
      <c r="M23" s="216">
        <v>1.05</v>
      </c>
      <c r="N23" s="216">
        <v>1.34</v>
      </c>
      <c r="O23" s="216">
        <v>0</v>
      </c>
      <c r="P23" s="216">
        <v>1.59</v>
      </c>
      <c r="Q23" s="216">
        <v>0.24</v>
      </c>
      <c r="R23" s="216">
        <v>0.48</v>
      </c>
      <c r="S23" s="216">
        <v>0.3</v>
      </c>
      <c r="T23" s="216">
        <v>0</v>
      </c>
      <c r="U23" s="216">
        <v>3.97</v>
      </c>
      <c r="V23" s="216">
        <v>0.23</v>
      </c>
      <c r="W23" s="216">
        <v>0.4</v>
      </c>
      <c r="X23" s="216">
        <v>1.68</v>
      </c>
      <c r="Y23" s="216">
        <v>0</v>
      </c>
      <c r="Z23" s="216">
        <v>1.44</v>
      </c>
      <c r="AA23" s="216">
        <v>0.9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9.02</v>
      </c>
      <c r="D24" s="216">
        <v>3.54</v>
      </c>
      <c r="E24" s="216">
        <v>0</v>
      </c>
      <c r="F24" s="216">
        <v>16.329999999999998</v>
      </c>
      <c r="G24" s="216">
        <v>4.33</v>
      </c>
      <c r="H24" s="216">
        <v>0</v>
      </c>
      <c r="I24" s="216">
        <v>17.420000000000002</v>
      </c>
      <c r="J24" s="216">
        <v>7.47</v>
      </c>
      <c r="K24" s="216">
        <v>0.35</v>
      </c>
      <c r="L24" s="216">
        <v>21.46</v>
      </c>
      <c r="M24" s="216">
        <v>1.05</v>
      </c>
      <c r="N24" s="216">
        <v>1.34</v>
      </c>
      <c r="O24" s="216">
        <v>0</v>
      </c>
      <c r="P24" s="216">
        <v>1.59</v>
      </c>
      <c r="Q24" s="216">
        <v>0.24</v>
      </c>
      <c r="R24" s="216">
        <v>0.48</v>
      </c>
      <c r="S24" s="216">
        <v>0.3</v>
      </c>
      <c r="T24" s="216">
        <v>0</v>
      </c>
      <c r="U24" s="216">
        <v>3.97</v>
      </c>
      <c r="V24" s="216">
        <v>0.23</v>
      </c>
      <c r="W24" s="216">
        <v>0.4</v>
      </c>
      <c r="X24" s="216">
        <v>1.68</v>
      </c>
      <c r="Y24" s="216">
        <v>0</v>
      </c>
      <c r="Z24" s="216">
        <v>1.44</v>
      </c>
      <c r="AA24" s="216">
        <v>0.9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7.6</v>
      </c>
      <c r="D25" s="216">
        <v>4.99</v>
      </c>
      <c r="E25" s="216">
        <v>0</v>
      </c>
      <c r="F25" s="216">
        <v>16</v>
      </c>
      <c r="G25" s="216">
        <v>4.66</v>
      </c>
      <c r="H25" s="216">
        <v>0</v>
      </c>
      <c r="I25" s="216">
        <v>17.420000000000002</v>
      </c>
      <c r="J25" s="216">
        <v>7.47</v>
      </c>
      <c r="K25" s="216">
        <v>0.35</v>
      </c>
      <c r="L25" s="216">
        <v>21.46</v>
      </c>
      <c r="M25" s="216">
        <v>1.05</v>
      </c>
      <c r="N25" s="216">
        <v>1.34</v>
      </c>
      <c r="O25" s="216">
        <v>0</v>
      </c>
      <c r="P25" s="216">
        <v>1.59</v>
      </c>
      <c r="Q25" s="216">
        <v>0.24</v>
      </c>
      <c r="R25" s="216">
        <v>0.48</v>
      </c>
      <c r="S25" s="216">
        <v>0.3</v>
      </c>
      <c r="T25" s="216">
        <v>0</v>
      </c>
      <c r="U25" s="216">
        <v>3.97</v>
      </c>
      <c r="V25" s="216">
        <v>0.23</v>
      </c>
      <c r="W25" s="216">
        <v>0.4</v>
      </c>
      <c r="X25" s="216">
        <v>1.68</v>
      </c>
      <c r="Y25" s="216">
        <v>0</v>
      </c>
      <c r="Z25" s="216">
        <v>1.44</v>
      </c>
      <c r="AA25" s="216">
        <v>0.9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7.6</v>
      </c>
      <c r="D26" s="216">
        <v>4.99</v>
      </c>
      <c r="E26" s="216">
        <v>0</v>
      </c>
      <c r="F26" s="216">
        <v>15.66</v>
      </c>
      <c r="G26" s="216">
        <v>5</v>
      </c>
      <c r="H26" s="216">
        <v>0</v>
      </c>
      <c r="I26" s="216">
        <v>17.260000000000002</v>
      </c>
      <c r="J26" s="216">
        <v>7.64</v>
      </c>
      <c r="K26" s="216">
        <v>0.35</v>
      </c>
      <c r="L26" s="216">
        <v>21.46</v>
      </c>
      <c r="M26" s="216">
        <v>1.05</v>
      </c>
      <c r="N26" s="216">
        <v>1.34</v>
      </c>
      <c r="O26" s="216">
        <v>0</v>
      </c>
      <c r="P26" s="216">
        <v>1.59</v>
      </c>
      <c r="Q26" s="216">
        <v>0.24</v>
      </c>
      <c r="R26" s="216">
        <v>0.48</v>
      </c>
      <c r="S26" s="216">
        <v>0.3</v>
      </c>
      <c r="T26" s="216">
        <v>0</v>
      </c>
      <c r="U26" s="216">
        <v>3.97</v>
      </c>
      <c r="V26" s="216">
        <v>0.23</v>
      </c>
      <c r="W26" s="216">
        <v>0.4</v>
      </c>
      <c r="X26" s="216">
        <v>1.68</v>
      </c>
      <c r="Y26" s="216">
        <v>0</v>
      </c>
      <c r="Z26" s="216">
        <v>1.44</v>
      </c>
      <c r="AA26" s="216">
        <v>0.9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12.6</v>
      </c>
      <c r="E27" s="216">
        <v>0</v>
      </c>
      <c r="F27" s="216">
        <v>15.33</v>
      </c>
      <c r="G27" s="216">
        <v>5.33</v>
      </c>
      <c r="H27" s="216">
        <v>0</v>
      </c>
      <c r="I27" s="216">
        <v>17.260000000000002</v>
      </c>
      <c r="J27" s="216">
        <v>7.64</v>
      </c>
      <c r="K27" s="216">
        <v>0.35</v>
      </c>
      <c r="L27" s="216">
        <v>21.46</v>
      </c>
      <c r="M27" s="216">
        <v>1.05</v>
      </c>
      <c r="N27" s="216">
        <v>1.34</v>
      </c>
      <c r="O27" s="216">
        <v>0</v>
      </c>
      <c r="P27" s="216">
        <v>1.59</v>
      </c>
      <c r="Q27" s="216">
        <v>0.24</v>
      </c>
      <c r="R27" s="216">
        <v>0.48</v>
      </c>
      <c r="S27" s="216">
        <v>0.3</v>
      </c>
      <c r="T27" s="216">
        <v>0</v>
      </c>
      <c r="U27" s="216">
        <v>3.97</v>
      </c>
      <c r="V27" s="216">
        <v>0.23</v>
      </c>
      <c r="W27" s="216">
        <v>0.4</v>
      </c>
      <c r="X27" s="216">
        <v>1.68</v>
      </c>
      <c r="Y27" s="216">
        <v>0</v>
      </c>
      <c r="Z27" s="216">
        <v>1.44</v>
      </c>
      <c r="AA27" s="216">
        <v>0.9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12.6</v>
      </c>
      <c r="E28" s="216">
        <v>0</v>
      </c>
      <c r="F28" s="216">
        <v>15</v>
      </c>
      <c r="G28" s="216">
        <v>5.66</v>
      </c>
      <c r="H28" s="216">
        <v>0</v>
      </c>
      <c r="I28" s="216">
        <v>17.260000000000002</v>
      </c>
      <c r="J28" s="216">
        <v>7.64</v>
      </c>
      <c r="K28" s="216">
        <v>9.4</v>
      </c>
      <c r="L28" s="216">
        <v>87.41</v>
      </c>
      <c r="M28" s="216">
        <v>1.05</v>
      </c>
      <c r="N28" s="216">
        <v>1.34</v>
      </c>
      <c r="O28" s="216">
        <v>0</v>
      </c>
      <c r="P28" s="216">
        <v>1.59</v>
      </c>
      <c r="Q28" s="216">
        <v>3.77</v>
      </c>
      <c r="R28" s="216">
        <v>0.48</v>
      </c>
      <c r="S28" s="216">
        <v>8.09</v>
      </c>
      <c r="T28" s="216">
        <v>0</v>
      </c>
      <c r="U28" s="216">
        <v>3.97</v>
      </c>
      <c r="V28" s="216">
        <v>0.23</v>
      </c>
      <c r="W28" s="216">
        <v>0.4</v>
      </c>
      <c r="X28" s="216">
        <v>1.68</v>
      </c>
      <c r="Y28" s="216">
        <v>0</v>
      </c>
      <c r="Z28" s="216">
        <v>1.44</v>
      </c>
      <c r="AA28" s="216">
        <v>0.9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15.24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12.6</v>
      </c>
      <c r="E29" s="216">
        <v>0</v>
      </c>
      <c r="F29" s="216">
        <v>15</v>
      </c>
      <c r="G29" s="216">
        <v>5.66</v>
      </c>
      <c r="H29" s="216">
        <v>0</v>
      </c>
      <c r="I29" s="216">
        <v>17.260000000000002</v>
      </c>
      <c r="J29" s="216">
        <v>7.64</v>
      </c>
      <c r="K29" s="216">
        <v>9.4</v>
      </c>
      <c r="L29" s="216">
        <v>154.81</v>
      </c>
      <c r="M29" s="216">
        <v>1.05</v>
      </c>
      <c r="N29" s="216">
        <v>1.34</v>
      </c>
      <c r="O29" s="216">
        <v>0</v>
      </c>
      <c r="P29" s="216">
        <v>1.59</v>
      </c>
      <c r="Q29" s="216">
        <v>6.4</v>
      </c>
      <c r="R29" s="216">
        <v>0.48</v>
      </c>
      <c r="S29" s="216">
        <v>8.09</v>
      </c>
      <c r="T29" s="216">
        <v>0</v>
      </c>
      <c r="U29" s="216">
        <v>3.97</v>
      </c>
      <c r="V29" s="216">
        <v>0.23</v>
      </c>
      <c r="W29" s="216">
        <v>0.4</v>
      </c>
      <c r="X29" s="216">
        <v>1.68</v>
      </c>
      <c r="Y29" s="216">
        <v>0</v>
      </c>
      <c r="Z29" s="216">
        <v>1.44</v>
      </c>
      <c r="AA29" s="216">
        <v>0.9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15.24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12.6</v>
      </c>
      <c r="E30" s="216">
        <v>0</v>
      </c>
      <c r="F30" s="216">
        <v>15</v>
      </c>
      <c r="G30" s="216">
        <v>5.66</v>
      </c>
      <c r="H30" s="216">
        <v>0</v>
      </c>
      <c r="I30" s="216">
        <v>17.260000000000002</v>
      </c>
      <c r="J30" s="216">
        <v>7.64</v>
      </c>
      <c r="K30" s="216">
        <v>9.4</v>
      </c>
      <c r="L30" s="216">
        <v>231.84</v>
      </c>
      <c r="M30" s="216">
        <v>1.05</v>
      </c>
      <c r="N30" s="216">
        <v>1.34</v>
      </c>
      <c r="O30" s="216">
        <v>0</v>
      </c>
      <c r="P30" s="216">
        <v>1.59</v>
      </c>
      <c r="Q30" s="216">
        <v>6.53</v>
      </c>
      <c r="R30" s="216">
        <v>0.48</v>
      </c>
      <c r="S30" s="216">
        <v>8.09</v>
      </c>
      <c r="T30" s="216">
        <v>0</v>
      </c>
      <c r="U30" s="216">
        <v>3.97</v>
      </c>
      <c r="V30" s="216">
        <v>0.23</v>
      </c>
      <c r="W30" s="216">
        <v>0.4</v>
      </c>
      <c r="X30" s="216">
        <v>1.68</v>
      </c>
      <c r="Y30" s="216">
        <v>0</v>
      </c>
      <c r="Z30" s="216">
        <v>1.44</v>
      </c>
      <c r="AA30" s="216">
        <v>0.9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12.13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12.6</v>
      </c>
      <c r="E31" s="216">
        <v>0</v>
      </c>
      <c r="F31" s="216">
        <v>15</v>
      </c>
      <c r="G31" s="216">
        <v>5.66</v>
      </c>
      <c r="H31" s="216">
        <v>0</v>
      </c>
      <c r="I31" s="216">
        <v>17.260000000000002</v>
      </c>
      <c r="J31" s="216">
        <v>7.64</v>
      </c>
      <c r="K31" s="216">
        <v>9.4</v>
      </c>
      <c r="L31" s="216">
        <v>272.27999999999997</v>
      </c>
      <c r="M31" s="216">
        <v>1.05</v>
      </c>
      <c r="N31" s="216">
        <v>1.34</v>
      </c>
      <c r="O31" s="216">
        <v>0</v>
      </c>
      <c r="P31" s="216">
        <v>1.59</v>
      </c>
      <c r="Q31" s="216">
        <v>4.34</v>
      </c>
      <c r="R31" s="216">
        <v>0.48</v>
      </c>
      <c r="S31" s="216">
        <v>8.09</v>
      </c>
      <c r="T31" s="216">
        <v>0</v>
      </c>
      <c r="U31" s="216">
        <v>3.97</v>
      </c>
      <c r="V31" s="216">
        <v>0.24</v>
      </c>
      <c r="W31" s="216">
        <v>0.4</v>
      </c>
      <c r="X31" s="216">
        <v>1.68</v>
      </c>
      <c r="Y31" s="216">
        <v>0</v>
      </c>
      <c r="Z31" s="216">
        <v>1.44</v>
      </c>
      <c r="AA31" s="216">
        <v>0.9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12.13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12.6</v>
      </c>
      <c r="E32" s="216">
        <v>0</v>
      </c>
      <c r="F32" s="216">
        <v>15</v>
      </c>
      <c r="G32" s="216">
        <v>5.66</v>
      </c>
      <c r="H32" s="216">
        <v>0</v>
      </c>
      <c r="I32" s="216">
        <v>17.260000000000002</v>
      </c>
      <c r="J32" s="216">
        <v>7.64</v>
      </c>
      <c r="K32" s="216">
        <v>9.4</v>
      </c>
      <c r="L32" s="216">
        <v>272.27999999999997</v>
      </c>
      <c r="M32" s="216">
        <v>1.05</v>
      </c>
      <c r="N32" s="216">
        <v>1.34</v>
      </c>
      <c r="O32" s="216">
        <v>0</v>
      </c>
      <c r="P32" s="216">
        <v>1.59</v>
      </c>
      <c r="Q32" s="216">
        <v>4.34</v>
      </c>
      <c r="R32" s="216">
        <v>0.48</v>
      </c>
      <c r="S32" s="216">
        <v>8.09</v>
      </c>
      <c r="T32" s="216">
        <v>0</v>
      </c>
      <c r="U32" s="216">
        <v>3.97</v>
      </c>
      <c r="V32" s="216">
        <v>0.24</v>
      </c>
      <c r="W32" s="216">
        <v>0.4</v>
      </c>
      <c r="X32" s="216">
        <v>1.68</v>
      </c>
      <c r="Y32" s="216">
        <v>0</v>
      </c>
      <c r="Z32" s="216">
        <v>1.44</v>
      </c>
      <c r="AA32" s="216">
        <v>0.9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12.13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12.56</v>
      </c>
      <c r="E33" s="216">
        <v>0</v>
      </c>
      <c r="F33" s="216">
        <v>14.59</v>
      </c>
      <c r="G33" s="216">
        <v>6.07</v>
      </c>
      <c r="H33" s="216">
        <v>0</v>
      </c>
      <c r="I33" s="216">
        <v>17.260000000000002</v>
      </c>
      <c r="J33" s="216">
        <v>7.64</v>
      </c>
      <c r="K33" s="216">
        <v>4.8099999999999996</v>
      </c>
      <c r="L33" s="216">
        <v>268.38</v>
      </c>
      <c r="M33" s="216">
        <v>1.05</v>
      </c>
      <c r="N33" s="216">
        <v>1.34</v>
      </c>
      <c r="O33" s="216">
        <v>0</v>
      </c>
      <c r="P33" s="216">
        <v>1.59</v>
      </c>
      <c r="Q33" s="216">
        <v>3.83</v>
      </c>
      <c r="R33" s="216">
        <v>0.48</v>
      </c>
      <c r="S33" s="216">
        <v>6.13</v>
      </c>
      <c r="T33" s="216">
        <v>0</v>
      </c>
      <c r="U33" s="216">
        <v>3.97</v>
      </c>
      <c r="V33" s="216">
        <v>0.24</v>
      </c>
      <c r="W33" s="216">
        <v>0.4</v>
      </c>
      <c r="X33" s="216">
        <v>1.68</v>
      </c>
      <c r="Y33" s="216">
        <v>0</v>
      </c>
      <c r="Z33" s="216">
        <v>1.44</v>
      </c>
      <c r="AA33" s="216">
        <v>0.9</v>
      </c>
      <c r="AB33" s="216">
        <v>0</v>
      </c>
      <c r="AC33" s="216">
        <v>4.17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12.13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12.56</v>
      </c>
      <c r="E34" s="216">
        <v>0</v>
      </c>
      <c r="F34" s="216">
        <v>14.59</v>
      </c>
      <c r="G34" s="216">
        <v>6.07</v>
      </c>
      <c r="H34" s="216">
        <v>0</v>
      </c>
      <c r="I34" s="216">
        <v>17.260000000000002</v>
      </c>
      <c r="J34" s="216">
        <v>7.64</v>
      </c>
      <c r="K34" s="216">
        <v>8.93</v>
      </c>
      <c r="L34" s="216">
        <v>272.27999999999997</v>
      </c>
      <c r="M34" s="216">
        <v>1.05</v>
      </c>
      <c r="N34" s="216">
        <v>1.34</v>
      </c>
      <c r="O34" s="216">
        <v>0</v>
      </c>
      <c r="P34" s="216">
        <v>1.59</v>
      </c>
      <c r="Q34" s="216">
        <v>3.83</v>
      </c>
      <c r="R34" s="216">
        <v>0.48</v>
      </c>
      <c r="S34" s="216">
        <v>8.09</v>
      </c>
      <c r="T34" s="216">
        <v>0</v>
      </c>
      <c r="U34" s="216">
        <v>3.97</v>
      </c>
      <c r="V34" s="216">
        <v>0.24</v>
      </c>
      <c r="W34" s="216">
        <v>0.4</v>
      </c>
      <c r="X34" s="216">
        <v>1.68</v>
      </c>
      <c r="Y34" s="216">
        <v>0</v>
      </c>
      <c r="Z34" s="216">
        <v>1.44</v>
      </c>
      <c r="AA34" s="216">
        <v>0.9</v>
      </c>
      <c r="AB34" s="216">
        <v>0</v>
      </c>
      <c r="AC34" s="216">
        <v>4.17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12.13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12.56</v>
      </c>
      <c r="E35" s="216">
        <v>0</v>
      </c>
      <c r="F35" s="216">
        <v>14.59</v>
      </c>
      <c r="G35" s="216">
        <v>6.07</v>
      </c>
      <c r="H35" s="216">
        <v>0</v>
      </c>
      <c r="I35" s="216">
        <v>17.260000000000002</v>
      </c>
      <c r="J35" s="216">
        <v>7.64</v>
      </c>
      <c r="K35" s="216">
        <v>9.4</v>
      </c>
      <c r="L35" s="216">
        <v>272.01</v>
      </c>
      <c r="M35" s="216">
        <v>1.05</v>
      </c>
      <c r="N35" s="216">
        <v>1.34</v>
      </c>
      <c r="O35" s="216">
        <v>0</v>
      </c>
      <c r="P35" s="216">
        <v>1.59</v>
      </c>
      <c r="Q35" s="216">
        <v>5.1100000000000003</v>
      </c>
      <c r="R35" s="216">
        <v>0.48</v>
      </c>
      <c r="S35" s="216">
        <v>6.42</v>
      </c>
      <c r="T35" s="216">
        <v>0</v>
      </c>
      <c r="U35" s="216">
        <v>3.97</v>
      </c>
      <c r="V35" s="216">
        <v>0.24</v>
      </c>
      <c r="W35" s="216">
        <v>0.4</v>
      </c>
      <c r="X35" s="216">
        <v>1.68</v>
      </c>
      <c r="Y35" s="216">
        <v>0</v>
      </c>
      <c r="Z35" s="216">
        <v>0</v>
      </c>
      <c r="AA35" s="216">
        <v>0.9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12.13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12.56</v>
      </c>
      <c r="E36" s="216">
        <v>0</v>
      </c>
      <c r="F36" s="216">
        <v>14.59</v>
      </c>
      <c r="G36" s="216">
        <v>6.07</v>
      </c>
      <c r="H36" s="216">
        <v>0</v>
      </c>
      <c r="I36" s="216">
        <v>17.260000000000002</v>
      </c>
      <c r="J36" s="216">
        <v>7.64</v>
      </c>
      <c r="K36" s="216">
        <v>9.4</v>
      </c>
      <c r="L36" s="216">
        <v>272.01</v>
      </c>
      <c r="M36" s="216">
        <v>1.05</v>
      </c>
      <c r="N36" s="216">
        <v>1.34</v>
      </c>
      <c r="O36" s="216">
        <v>0</v>
      </c>
      <c r="P36" s="216">
        <v>1.59</v>
      </c>
      <c r="Q36" s="216">
        <v>6.53</v>
      </c>
      <c r="R36" s="216">
        <v>0.48</v>
      </c>
      <c r="S36" s="216">
        <v>6.42</v>
      </c>
      <c r="T36" s="216">
        <v>0</v>
      </c>
      <c r="U36" s="216">
        <v>3.97</v>
      </c>
      <c r="V36" s="216">
        <v>0.24</v>
      </c>
      <c r="W36" s="216">
        <v>0.4</v>
      </c>
      <c r="X36" s="216">
        <v>1.68</v>
      </c>
      <c r="Y36" s="216">
        <v>0</v>
      </c>
      <c r="Z36" s="216">
        <v>1.44</v>
      </c>
      <c r="AA36" s="216">
        <v>0.9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12.13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12.56</v>
      </c>
      <c r="E37" s="216">
        <v>0</v>
      </c>
      <c r="F37" s="216">
        <v>14.59</v>
      </c>
      <c r="G37" s="216">
        <v>6.07</v>
      </c>
      <c r="H37" s="216">
        <v>0</v>
      </c>
      <c r="I37" s="216">
        <v>17.260000000000002</v>
      </c>
      <c r="J37" s="216">
        <v>7.64</v>
      </c>
      <c r="K37" s="216">
        <v>4.51</v>
      </c>
      <c r="L37" s="216">
        <v>272.27999999999997</v>
      </c>
      <c r="M37" s="216">
        <v>1.05</v>
      </c>
      <c r="N37" s="216">
        <v>1.34</v>
      </c>
      <c r="O37" s="216">
        <v>0</v>
      </c>
      <c r="P37" s="216">
        <v>1.59</v>
      </c>
      <c r="Q37" s="216">
        <v>6.53</v>
      </c>
      <c r="R37" s="216">
        <v>0.48</v>
      </c>
      <c r="S37" s="216">
        <v>8.09</v>
      </c>
      <c r="T37" s="216">
        <v>0</v>
      </c>
      <c r="U37" s="216">
        <v>3.97</v>
      </c>
      <c r="V37" s="216">
        <v>0.24</v>
      </c>
      <c r="W37" s="216">
        <v>0.4</v>
      </c>
      <c r="X37" s="216">
        <v>1.68</v>
      </c>
      <c r="Y37" s="216">
        <v>0</v>
      </c>
      <c r="Z37" s="216">
        <v>1.44</v>
      </c>
      <c r="AA37" s="216">
        <v>0.9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12.13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12.56</v>
      </c>
      <c r="E38" s="216">
        <v>0</v>
      </c>
      <c r="F38" s="216">
        <v>14.59</v>
      </c>
      <c r="G38" s="216">
        <v>6.07</v>
      </c>
      <c r="H38" s="216">
        <v>0</v>
      </c>
      <c r="I38" s="216">
        <v>17.260000000000002</v>
      </c>
      <c r="J38" s="216">
        <v>7.64</v>
      </c>
      <c r="K38" s="216">
        <v>4.51</v>
      </c>
      <c r="L38" s="216">
        <v>272.27999999999997</v>
      </c>
      <c r="M38" s="216">
        <v>1.05</v>
      </c>
      <c r="N38" s="216">
        <v>1.34</v>
      </c>
      <c r="O38" s="216">
        <v>0</v>
      </c>
      <c r="P38" s="216">
        <v>1.59</v>
      </c>
      <c r="Q38" s="216">
        <v>6.53</v>
      </c>
      <c r="R38" s="216">
        <v>0.48</v>
      </c>
      <c r="S38" s="216">
        <v>8.09</v>
      </c>
      <c r="T38" s="216">
        <v>0</v>
      </c>
      <c r="U38" s="216">
        <v>3.97</v>
      </c>
      <c r="V38" s="216">
        <v>0.24</v>
      </c>
      <c r="W38" s="216">
        <v>0.4</v>
      </c>
      <c r="X38" s="216">
        <v>1.68</v>
      </c>
      <c r="Y38" s="216">
        <v>0</v>
      </c>
      <c r="Z38" s="216">
        <v>1.44</v>
      </c>
      <c r="AA38" s="216">
        <v>0.9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12.13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12.56</v>
      </c>
      <c r="E39" s="216">
        <v>0</v>
      </c>
      <c r="F39" s="216">
        <v>14.59</v>
      </c>
      <c r="G39" s="216">
        <v>6.07</v>
      </c>
      <c r="H39" s="216">
        <v>0</v>
      </c>
      <c r="I39" s="216">
        <v>17.260000000000002</v>
      </c>
      <c r="J39" s="216">
        <v>7.64</v>
      </c>
      <c r="K39" s="216">
        <v>4.49</v>
      </c>
      <c r="L39" s="216">
        <v>271.19</v>
      </c>
      <c r="M39" s="216">
        <v>1.05</v>
      </c>
      <c r="N39" s="216">
        <v>1.34</v>
      </c>
      <c r="O39" s="216">
        <v>0</v>
      </c>
      <c r="P39" s="216">
        <v>1.59</v>
      </c>
      <c r="Q39" s="216">
        <v>6.53</v>
      </c>
      <c r="R39" s="216">
        <v>0.48</v>
      </c>
      <c r="S39" s="216">
        <v>4.42</v>
      </c>
      <c r="T39" s="216">
        <v>0</v>
      </c>
      <c r="U39" s="216">
        <v>3.97</v>
      </c>
      <c r="V39" s="216">
        <v>0.24</v>
      </c>
      <c r="W39" s="216">
        <v>0.4</v>
      </c>
      <c r="X39" s="216">
        <v>1.68</v>
      </c>
      <c r="Y39" s="216">
        <v>0</v>
      </c>
      <c r="Z39" s="216">
        <v>1.44</v>
      </c>
      <c r="AA39" s="216">
        <v>0.9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12.13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12.56</v>
      </c>
      <c r="E40" s="216">
        <v>0</v>
      </c>
      <c r="F40" s="216">
        <v>14.59</v>
      </c>
      <c r="G40" s="216">
        <v>6.07</v>
      </c>
      <c r="H40" s="216">
        <v>0</v>
      </c>
      <c r="I40" s="216">
        <v>17.260000000000002</v>
      </c>
      <c r="J40" s="216">
        <v>7.64</v>
      </c>
      <c r="K40" s="216">
        <v>4.49</v>
      </c>
      <c r="L40" s="216">
        <v>271.19</v>
      </c>
      <c r="M40" s="216">
        <v>1.05</v>
      </c>
      <c r="N40" s="216">
        <v>1.34</v>
      </c>
      <c r="O40" s="216">
        <v>0</v>
      </c>
      <c r="P40" s="216">
        <v>1.59</v>
      </c>
      <c r="Q40" s="216">
        <v>6.53</v>
      </c>
      <c r="R40" s="216">
        <v>0.48</v>
      </c>
      <c r="S40" s="216">
        <v>4.42</v>
      </c>
      <c r="T40" s="216">
        <v>0</v>
      </c>
      <c r="U40" s="216">
        <v>3.97</v>
      </c>
      <c r="V40" s="216">
        <v>0.24</v>
      </c>
      <c r="W40" s="216">
        <v>0.4</v>
      </c>
      <c r="X40" s="216">
        <v>1.68</v>
      </c>
      <c r="Y40" s="216">
        <v>0</v>
      </c>
      <c r="Z40" s="216">
        <v>1.44</v>
      </c>
      <c r="AA40" s="216">
        <v>0.9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12.13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12.56</v>
      </c>
      <c r="E41" s="216">
        <v>0</v>
      </c>
      <c r="F41" s="216">
        <v>14.59</v>
      </c>
      <c r="G41" s="216">
        <v>6.07</v>
      </c>
      <c r="H41" s="216">
        <v>0</v>
      </c>
      <c r="I41" s="216">
        <v>17.260000000000002</v>
      </c>
      <c r="J41" s="216">
        <v>7.64</v>
      </c>
      <c r="K41" s="216">
        <v>4.51</v>
      </c>
      <c r="L41" s="216">
        <v>271.19</v>
      </c>
      <c r="M41" s="216">
        <v>1.05</v>
      </c>
      <c r="N41" s="216">
        <v>1.34</v>
      </c>
      <c r="O41" s="216">
        <v>0</v>
      </c>
      <c r="P41" s="216">
        <v>1.59</v>
      </c>
      <c r="Q41" s="216">
        <v>3.74</v>
      </c>
      <c r="R41" s="216">
        <v>13.01</v>
      </c>
      <c r="S41" s="216">
        <v>4.78</v>
      </c>
      <c r="T41" s="216">
        <v>0</v>
      </c>
      <c r="U41" s="216">
        <v>3.97</v>
      </c>
      <c r="V41" s="216">
        <v>6.36</v>
      </c>
      <c r="W41" s="216">
        <v>8.75</v>
      </c>
      <c r="X41" s="216">
        <v>1.68</v>
      </c>
      <c r="Y41" s="216">
        <v>0</v>
      </c>
      <c r="Z41" s="216">
        <v>27.56</v>
      </c>
      <c r="AA41" s="216">
        <v>15.54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12.13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12.56</v>
      </c>
      <c r="E42" s="216">
        <v>0</v>
      </c>
      <c r="F42" s="216">
        <v>14.59</v>
      </c>
      <c r="G42" s="216">
        <v>6.07</v>
      </c>
      <c r="H42" s="216">
        <v>0</v>
      </c>
      <c r="I42" s="216">
        <v>17.260000000000002</v>
      </c>
      <c r="J42" s="216">
        <v>7.64</v>
      </c>
      <c r="K42" s="216">
        <v>4.51</v>
      </c>
      <c r="L42" s="216">
        <v>271.19</v>
      </c>
      <c r="M42" s="216">
        <v>1.05</v>
      </c>
      <c r="N42" s="216">
        <v>1.34</v>
      </c>
      <c r="O42" s="216">
        <v>0</v>
      </c>
      <c r="P42" s="216">
        <v>1.59</v>
      </c>
      <c r="Q42" s="216">
        <v>4.0599999999999996</v>
      </c>
      <c r="R42" s="216">
        <v>13.01</v>
      </c>
      <c r="S42" s="216">
        <v>4.78</v>
      </c>
      <c r="T42" s="216">
        <v>0</v>
      </c>
      <c r="U42" s="216">
        <v>3.97</v>
      </c>
      <c r="V42" s="216">
        <v>6.36</v>
      </c>
      <c r="W42" s="216">
        <v>8.75</v>
      </c>
      <c r="X42" s="216">
        <v>1.68</v>
      </c>
      <c r="Y42" s="216">
        <v>0</v>
      </c>
      <c r="Z42" s="216">
        <v>29.21</v>
      </c>
      <c r="AA42" s="216">
        <v>15.54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12.13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12.56</v>
      </c>
      <c r="E43" s="216">
        <v>0</v>
      </c>
      <c r="F43" s="216">
        <v>14.59</v>
      </c>
      <c r="G43" s="216">
        <v>6.07</v>
      </c>
      <c r="H43" s="216">
        <v>0</v>
      </c>
      <c r="I43" s="216">
        <v>17.260000000000002</v>
      </c>
      <c r="J43" s="216">
        <v>7.64</v>
      </c>
      <c r="K43" s="216">
        <v>9.25</v>
      </c>
      <c r="L43" s="216">
        <v>271.19</v>
      </c>
      <c r="M43" s="216">
        <v>1.05</v>
      </c>
      <c r="N43" s="216">
        <v>1.34</v>
      </c>
      <c r="O43" s="216">
        <v>0</v>
      </c>
      <c r="P43" s="216">
        <v>1.59</v>
      </c>
      <c r="Q43" s="216">
        <v>4.3600000000000003</v>
      </c>
      <c r="R43" s="216">
        <v>13.01</v>
      </c>
      <c r="S43" s="216">
        <v>8.09</v>
      </c>
      <c r="T43" s="216">
        <v>0</v>
      </c>
      <c r="U43" s="216">
        <v>3.97</v>
      </c>
      <c r="V43" s="216">
        <v>6.36</v>
      </c>
      <c r="W43" s="216">
        <v>8.75</v>
      </c>
      <c r="X43" s="216">
        <v>1.68</v>
      </c>
      <c r="Y43" s="216">
        <v>0</v>
      </c>
      <c r="Z43" s="216">
        <v>29.21</v>
      </c>
      <c r="AA43" s="216">
        <v>15.54</v>
      </c>
      <c r="AB43" s="216">
        <v>0</v>
      </c>
      <c r="AC43" s="216">
        <v>0.59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9.7100000000000009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12.56</v>
      </c>
      <c r="E44" s="216">
        <v>0</v>
      </c>
      <c r="F44" s="216">
        <v>14.59</v>
      </c>
      <c r="G44" s="216">
        <v>6.07</v>
      </c>
      <c r="H44" s="216">
        <v>0</v>
      </c>
      <c r="I44" s="216">
        <v>17.260000000000002</v>
      </c>
      <c r="J44" s="216">
        <v>7.64</v>
      </c>
      <c r="K44" s="216">
        <v>9.25</v>
      </c>
      <c r="L44" s="216">
        <v>271.19</v>
      </c>
      <c r="M44" s="216">
        <v>1.05</v>
      </c>
      <c r="N44" s="216">
        <v>1.34</v>
      </c>
      <c r="O44" s="216">
        <v>0</v>
      </c>
      <c r="P44" s="216">
        <v>1.59</v>
      </c>
      <c r="Q44" s="216">
        <v>6.53</v>
      </c>
      <c r="R44" s="216">
        <v>0.48</v>
      </c>
      <c r="S44" s="216">
        <v>8.09</v>
      </c>
      <c r="T44" s="216">
        <v>0</v>
      </c>
      <c r="U44" s="216">
        <v>3.97</v>
      </c>
      <c r="V44" s="216">
        <v>0.24</v>
      </c>
      <c r="W44" s="216">
        <v>0.4</v>
      </c>
      <c r="X44" s="216">
        <v>1.68</v>
      </c>
      <c r="Y44" s="216">
        <v>0</v>
      </c>
      <c r="Z44" s="216">
        <v>2.97</v>
      </c>
      <c r="AA44" s="216">
        <v>15.54</v>
      </c>
      <c r="AB44" s="216">
        <v>0</v>
      </c>
      <c r="AC44" s="216">
        <v>0.59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9.7100000000000009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12.4</v>
      </c>
      <c r="E45" s="216">
        <v>0</v>
      </c>
      <c r="F45" s="216">
        <v>14.59</v>
      </c>
      <c r="G45" s="216">
        <v>6.07</v>
      </c>
      <c r="H45" s="216">
        <v>0</v>
      </c>
      <c r="I45" s="216">
        <v>17.260000000000002</v>
      </c>
      <c r="J45" s="216">
        <v>7.64</v>
      </c>
      <c r="K45" s="216">
        <v>9.4</v>
      </c>
      <c r="L45" s="216">
        <v>271.22000000000003</v>
      </c>
      <c r="M45" s="216">
        <v>1.05</v>
      </c>
      <c r="N45" s="216">
        <v>1.34</v>
      </c>
      <c r="O45" s="216">
        <v>0</v>
      </c>
      <c r="P45" s="216">
        <v>1.59</v>
      </c>
      <c r="Q45" s="216">
        <v>3.86</v>
      </c>
      <c r="R45" s="216">
        <v>13.01</v>
      </c>
      <c r="S45" s="216">
        <v>8.09</v>
      </c>
      <c r="T45" s="216">
        <v>0</v>
      </c>
      <c r="U45" s="216">
        <v>3.97</v>
      </c>
      <c r="V45" s="216">
        <v>6.36</v>
      </c>
      <c r="W45" s="216">
        <v>8.75</v>
      </c>
      <c r="X45" s="216">
        <v>1.68</v>
      </c>
      <c r="Y45" s="216">
        <v>0</v>
      </c>
      <c r="Z45" s="216">
        <v>9.9499999999999993</v>
      </c>
      <c r="AA45" s="216">
        <v>15.54</v>
      </c>
      <c r="AB45" s="216">
        <v>0</v>
      </c>
      <c r="AC45" s="216">
        <v>0.59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8.7200000000000006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12.18</v>
      </c>
      <c r="E46" s="216">
        <v>0</v>
      </c>
      <c r="F46" s="216">
        <v>14.59</v>
      </c>
      <c r="G46" s="216">
        <v>6.07</v>
      </c>
      <c r="H46" s="216">
        <v>0</v>
      </c>
      <c r="I46" s="216">
        <v>17.260000000000002</v>
      </c>
      <c r="J46" s="216">
        <v>7.64</v>
      </c>
      <c r="K46" s="216">
        <v>9.4</v>
      </c>
      <c r="L46" s="216">
        <v>271.22000000000003</v>
      </c>
      <c r="M46" s="216">
        <v>1.05</v>
      </c>
      <c r="N46" s="216">
        <v>1.34</v>
      </c>
      <c r="O46" s="216">
        <v>0</v>
      </c>
      <c r="P46" s="216">
        <v>1.59</v>
      </c>
      <c r="Q46" s="216">
        <v>3.86</v>
      </c>
      <c r="R46" s="216">
        <v>13.01</v>
      </c>
      <c r="S46" s="216">
        <v>8.09</v>
      </c>
      <c r="T46" s="216">
        <v>0</v>
      </c>
      <c r="U46" s="216">
        <v>3.97</v>
      </c>
      <c r="V46" s="216">
        <v>6.36</v>
      </c>
      <c r="W46" s="216">
        <v>8.75</v>
      </c>
      <c r="X46" s="216">
        <v>1.68</v>
      </c>
      <c r="Y46" s="216">
        <v>0</v>
      </c>
      <c r="Z46" s="216">
        <v>9.9499999999999993</v>
      </c>
      <c r="AA46" s="216">
        <v>15.54</v>
      </c>
      <c r="AB46" s="216">
        <v>0</v>
      </c>
      <c r="AC46" s="216">
        <v>0.59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8.7200000000000006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12.08</v>
      </c>
      <c r="E47" s="216">
        <v>0</v>
      </c>
      <c r="F47" s="216">
        <v>13.93</v>
      </c>
      <c r="G47" s="216">
        <v>6.07</v>
      </c>
      <c r="H47" s="216">
        <v>0</v>
      </c>
      <c r="I47" s="216">
        <v>17.260000000000002</v>
      </c>
      <c r="J47" s="216">
        <v>7.64</v>
      </c>
      <c r="K47" s="216">
        <v>9.4</v>
      </c>
      <c r="L47" s="216">
        <v>272.27999999999997</v>
      </c>
      <c r="M47" s="216">
        <v>1.05</v>
      </c>
      <c r="N47" s="216">
        <v>1.34</v>
      </c>
      <c r="O47" s="216">
        <v>0</v>
      </c>
      <c r="P47" s="216">
        <v>1.59</v>
      </c>
      <c r="Q47" s="216">
        <v>6.53</v>
      </c>
      <c r="R47" s="216">
        <v>13.01</v>
      </c>
      <c r="S47" s="216">
        <v>8.09</v>
      </c>
      <c r="T47" s="216">
        <v>0</v>
      </c>
      <c r="U47" s="216">
        <v>3.97</v>
      </c>
      <c r="V47" s="216">
        <v>6.36</v>
      </c>
      <c r="W47" s="216">
        <v>8.75</v>
      </c>
      <c r="X47" s="216">
        <v>0.77</v>
      </c>
      <c r="Y47" s="216">
        <v>0</v>
      </c>
      <c r="Z47" s="216">
        <v>29.21</v>
      </c>
      <c r="AA47" s="216">
        <v>15.54</v>
      </c>
      <c r="AB47" s="216">
        <v>0</v>
      </c>
      <c r="AC47" s="216">
        <v>0.59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8.7200000000000006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11.98</v>
      </c>
      <c r="E48" s="216">
        <v>0</v>
      </c>
      <c r="F48" s="216">
        <v>13.93</v>
      </c>
      <c r="G48" s="216">
        <v>6.07</v>
      </c>
      <c r="H48" s="216">
        <v>0</v>
      </c>
      <c r="I48" s="216">
        <v>17.260000000000002</v>
      </c>
      <c r="J48" s="216">
        <v>7.64</v>
      </c>
      <c r="K48" s="216">
        <v>9.4</v>
      </c>
      <c r="L48" s="216">
        <v>272.27999999999997</v>
      </c>
      <c r="M48" s="216">
        <v>1.05</v>
      </c>
      <c r="N48" s="216">
        <v>1.34</v>
      </c>
      <c r="O48" s="216">
        <v>0</v>
      </c>
      <c r="P48" s="216">
        <v>1.59</v>
      </c>
      <c r="Q48" s="216">
        <v>6.53</v>
      </c>
      <c r="R48" s="216">
        <v>13.01</v>
      </c>
      <c r="S48" s="216">
        <v>8.09</v>
      </c>
      <c r="T48" s="216">
        <v>0</v>
      </c>
      <c r="U48" s="216">
        <v>3.97</v>
      </c>
      <c r="V48" s="216">
        <v>6.36</v>
      </c>
      <c r="W48" s="216">
        <v>8.75</v>
      </c>
      <c r="X48" s="216">
        <v>1.68</v>
      </c>
      <c r="Y48" s="216">
        <v>0</v>
      </c>
      <c r="Z48" s="216">
        <v>29.21</v>
      </c>
      <c r="AA48" s="216">
        <v>15.54</v>
      </c>
      <c r="AB48" s="216">
        <v>0</v>
      </c>
      <c r="AC48" s="216">
        <v>0.59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8.7200000000000006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11.95</v>
      </c>
      <c r="E49" s="216">
        <v>0</v>
      </c>
      <c r="F49" s="216">
        <v>13.93</v>
      </c>
      <c r="G49" s="216">
        <v>6.07</v>
      </c>
      <c r="H49" s="216">
        <v>0</v>
      </c>
      <c r="I49" s="216">
        <v>13.46</v>
      </c>
      <c r="J49" s="216">
        <v>11.44</v>
      </c>
      <c r="K49" s="216">
        <v>9.4</v>
      </c>
      <c r="L49" s="216">
        <v>272.27999999999997</v>
      </c>
      <c r="M49" s="216">
        <v>1.05</v>
      </c>
      <c r="N49" s="216">
        <v>1.34</v>
      </c>
      <c r="O49" s="216">
        <v>0</v>
      </c>
      <c r="P49" s="216">
        <v>1.59</v>
      </c>
      <c r="Q49" s="216">
        <v>6.53</v>
      </c>
      <c r="R49" s="216">
        <v>1.0900000000000001</v>
      </c>
      <c r="S49" s="216">
        <v>8.09</v>
      </c>
      <c r="T49" s="216">
        <v>0</v>
      </c>
      <c r="U49" s="216">
        <v>3.97</v>
      </c>
      <c r="V49" s="216">
        <v>0.24</v>
      </c>
      <c r="W49" s="216">
        <v>0.4</v>
      </c>
      <c r="X49" s="216">
        <v>10.039999999999999</v>
      </c>
      <c r="Y49" s="216">
        <v>0</v>
      </c>
      <c r="Z49" s="216">
        <v>5.22</v>
      </c>
      <c r="AA49" s="216">
        <v>15.78</v>
      </c>
      <c r="AB49" s="216">
        <v>0</v>
      </c>
      <c r="AC49" s="216">
        <v>0.59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8.7200000000000006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11.92</v>
      </c>
      <c r="E50" s="216">
        <v>0</v>
      </c>
      <c r="F50" s="216">
        <v>13.93</v>
      </c>
      <c r="G50" s="216">
        <v>6.07</v>
      </c>
      <c r="H50" s="216">
        <v>0</v>
      </c>
      <c r="I50" s="216">
        <v>13.46</v>
      </c>
      <c r="J50" s="216">
        <v>11.44</v>
      </c>
      <c r="K50" s="216">
        <v>9.4</v>
      </c>
      <c r="L50" s="216">
        <v>272.27999999999997</v>
      </c>
      <c r="M50" s="216">
        <v>1.05</v>
      </c>
      <c r="N50" s="216">
        <v>1.34</v>
      </c>
      <c r="O50" s="216">
        <v>0</v>
      </c>
      <c r="P50" s="216">
        <v>1.59</v>
      </c>
      <c r="Q50" s="216">
        <v>6.53</v>
      </c>
      <c r="R50" s="216">
        <v>0.48</v>
      </c>
      <c r="S50" s="216">
        <v>8.09</v>
      </c>
      <c r="T50" s="216">
        <v>0</v>
      </c>
      <c r="U50" s="216">
        <v>3.97</v>
      </c>
      <c r="V50" s="216">
        <v>0.24</v>
      </c>
      <c r="W50" s="216">
        <v>0.4</v>
      </c>
      <c r="X50" s="216">
        <v>2.6</v>
      </c>
      <c r="Y50" s="216">
        <v>0</v>
      </c>
      <c r="Z50" s="216">
        <v>4.0199999999999996</v>
      </c>
      <c r="AA50" s="216">
        <v>15.78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8.7200000000000006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11.89</v>
      </c>
      <c r="E51" s="216">
        <v>0</v>
      </c>
      <c r="F51" s="216">
        <v>13.93</v>
      </c>
      <c r="G51" s="216">
        <v>6.07</v>
      </c>
      <c r="H51" s="216">
        <v>0</v>
      </c>
      <c r="I51" s="216">
        <v>12.8</v>
      </c>
      <c r="J51" s="216">
        <v>11.44</v>
      </c>
      <c r="K51" s="216">
        <v>9.4</v>
      </c>
      <c r="L51" s="216">
        <v>272.27999999999997</v>
      </c>
      <c r="M51" s="216">
        <v>1.05</v>
      </c>
      <c r="N51" s="216">
        <v>1.34</v>
      </c>
      <c r="O51" s="216">
        <v>0</v>
      </c>
      <c r="P51" s="216">
        <v>1.59</v>
      </c>
      <c r="Q51" s="216">
        <v>6.53</v>
      </c>
      <c r="R51" s="216">
        <v>0.48</v>
      </c>
      <c r="S51" s="216">
        <v>5.45</v>
      </c>
      <c r="T51" s="216">
        <v>0</v>
      </c>
      <c r="U51" s="216">
        <v>3.97</v>
      </c>
      <c r="V51" s="216">
        <v>0.24</v>
      </c>
      <c r="W51" s="216">
        <v>0.4</v>
      </c>
      <c r="X51" s="216">
        <v>1.68</v>
      </c>
      <c r="Y51" s="216">
        <v>0</v>
      </c>
      <c r="Z51" s="216">
        <v>2.17</v>
      </c>
      <c r="AA51" s="216">
        <v>8.1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7.63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11.89</v>
      </c>
      <c r="E52" s="216">
        <v>0</v>
      </c>
      <c r="F52" s="216">
        <v>13.93</v>
      </c>
      <c r="G52" s="216">
        <v>6.07</v>
      </c>
      <c r="H52" s="216">
        <v>0</v>
      </c>
      <c r="I52" s="216">
        <v>12.8</v>
      </c>
      <c r="J52" s="216">
        <v>11.44</v>
      </c>
      <c r="K52" s="216">
        <v>9.4</v>
      </c>
      <c r="L52" s="216">
        <v>272.27999999999997</v>
      </c>
      <c r="M52" s="216">
        <v>1.05</v>
      </c>
      <c r="N52" s="216">
        <v>1.34</v>
      </c>
      <c r="O52" s="216">
        <v>0</v>
      </c>
      <c r="P52" s="216">
        <v>1.59</v>
      </c>
      <c r="Q52" s="216">
        <v>6.53</v>
      </c>
      <c r="R52" s="216">
        <v>0.48</v>
      </c>
      <c r="S52" s="216">
        <v>5.45</v>
      </c>
      <c r="T52" s="216">
        <v>0</v>
      </c>
      <c r="U52" s="216">
        <v>3.97</v>
      </c>
      <c r="V52" s="216">
        <v>0.24</v>
      </c>
      <c r="W52" s="216">
        <v>0.4</v>
      </c>
      <c r="X52" s="216">
        <v>1.68</v>
      </c>
      <c r="Y52" s="216">
        <v>0</v>
      </c>
      <c r="Z52" s="216">
        <v>2.17</v>
      </c>
      <c r="AA52" s="216">
        <v>8.1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7.63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11.72</v>
      </c>
      <c r="E53" s="216">
        <v>0</v>
      </c>
      <c r="F53" s="216">
        <v>13.93</v>
      </c>
      <c r="G53" s="216">
        <v>6.07</v>
      </c>
      <c r="H53" s="216">
        <v>0</v>
      </c>
      <c r="I53" s="216">
        <v>10.76</v>
      </c>
      <c r="J53" s="216">
        <v>12.78</v>
      </c>
      <c r="K53" s="216">
        <v>9.4</v>
      </c>
      <c r="L53" s="216">
        <v>272.27999999999997</v>
      </c>
      <c r="M53" s="216">
        <v>1.05</v>
      </c>
      <c r="N53" s="216">
        <v>1.34</v>
      </c>
      <c r="O53" s="216">
        <v>0</v>
      </c>
      <c r="P53" s="216">
        <v>1.59</v>
      </c>
      <c r="Q53" s="216">
        <v>6.53</v>
      </c>
      <c r="R53" s="216">
        <v>0.48</v>
      </c>
      <c r="S53" s="216">
        <v>5.45</v>
      </c>
      <c r="T53" s="216">
        <v>0</v>
      </c>
      <c r="U53" s="216">
        <v>3.97</v>
      </c>
      <c r="V53" s="216">
        <v>0.24</v>
      </c>
      <c r="W53" s="216">
        <v>0.4</v>
      </c>
      <c r="X53" s="216">
        <v>1.68</v>
      </c>
      <c r="Y53" s="216">
        <v>0</v>
      </c>
      <c r="Z53" s="216">
        <v>1.44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7.63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11.43</v>
      </c>
      <c r="E54" s="216">
        <v>0</v>
      </c>
      <c r="F54" s="216">
        <v>13.93</v>
      </c>
      <c r="G54" s="216">
        <v>6.07</v>
      </c>
      <c r="H54" s="216">
        <v>0</v>
      </c>
      <c r="I54" s="216">
        <v>10.76</v>
      </c>
      <c r="J54" s="216">
        <v>12.78</v>
      </c>
      <c r="K54" s="216">
        <v>9.4</v>
      </c>
      <c r="L54" s="216">
        <v>272.27999999999997</v>
      </c>
      <c r="M54" s="216">
        <v>1.05</v>
      </c>
      <c r="N54" s="216">
        <v>1.34</v>
      </c>
      <c r="O54" s="216">
        <v>0</v>
      </c>
      <c r="P54" s="216">
        <v>1.59</v>
      </c>
      <c r="Q54" s="216">
        <v>6.53</v>
      </c>
      <c r="R54" s="216">
        <v>0.48</v>
      </c>
      <c r="S54" s="216">
        <v>5.45</v>
      </c>
      <c r="T54" s="216">
        <v>0</v>
      </c>
      <c r="U54" s="216">
        <v>3.97</v>
      </c>
      <c r="V54" s="216">
        <v>0.24</v>
      </c>
      <c r="W54" s="216">
        <v>0.4</v>
      </c>
      <c r="X54" s="216">
        <v>1.68</v>
      </c>
      <c r="Y54" s="216">
        <v>0</v>
      </c>
      <c r="Z54" s="216">
        <v>1.44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7.63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11.11</v>
      </c>
      <c r="E55" s="216">
        <v>0</v>
      </c>
      <c r="F55" s="216">
        <v>8.93</v>
      </c>
      <c r="G55" s="216">
        <v>6.07</v>
      </c>
      <c r="H55" s="216">
        <v>0</v>
      </c>
      <c r="I55" s="216">
        <v>10.43</v>
      </c>
      <c r="J55" s="216">
        <v>12.78</v>
      </c>
      <c r="K55" s="216">
        <v>4.4800000000000004</v>
      </c>
      <c r="L55" s="216">
        <v>272.27999999999997</v>
      </c>
      <c r="M55" s="216">
        <v>1.05</v>
      </c>
      <c r="N55" s="216">
        <v>1.34</v>
      </c>
      <c r="O55" s="216">
        <v>0</v>
      </c>
      <c r="P55" s="216">
        <v>1.59</v>
      </c>
      <c r="Q55" s="216">
        <v>6.53</v>
      </c>
      <c r="R55" s="216">
        <v>13.01</v>
      </c>
      <c r="S55" s="216">
        <v>4.43</v>
      </c>
      <c r="T55" s="216">
        <v>0</v>
      </c>
      <c r="U55" s="216">
        <v>3.97</v>
      </c>
      <c r="V55" s="216">
        <v>6.36</v>
      </c>
      <c r="W55" s="216">
        <v>8.75</v>
      </c>
      <c r="X55" s="216">
        <v>35.44</v>
      </c>
      <c r="Y55" s="216">
        <v>0</v>
      </c>
      <c r="Z55" s="216">
        <v>29.21</v>
      </c>
      <c r="AA55" s="216">
        <v>16.510000000000002</v>
      </c>
      <c r="AB55" s="216">
        <v>0</v>
      </c>
      <c r="AC55" s="216">
        <v>0</v>
      </c>
      <c r="AD55" s="216">
        <v>7.12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7.63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10.95</v>
      </c>
      <c r="E56" s="216">
        <v>0</v>
      </c>
      <c r="F56" s="216">
        <v>8.93</v>
      </c>
      <c r="G56" s="216">
        <v>6.07</v>
      </c>
      <c r="H56" s="216">
        <v>0</v>
      </c>
      <c r="I56" s="216">
        <v>10.43</v>
      </c>
      <c r="J56" s="216">
        <v>12.78</v>
      </c>
      <c r="K56" s="216">
        <v>4.4800000000000004</v>
      </c>
      <c r="L56" s="216">
        <v>272.27999999999997</v>
      </c>
      <c r="M56" s="216">
        <v>1.05</v>
      </c>
      <c r="N56" s="216">
        <v>1.34</v>
      </c>
      <c r="O56" s="216">
        <v>0</v>
      </c>
      <c r="P56" s="216">
        <v>1.59</v>
      </c>
      <c r="Q56" s="216">
        <v>6.53</v>
      </c>
      <c r="R56" s="216">
        <v>13.01</v>
      </c>
      <c r="S56" s="216">
        <v>4.43</v>
      </c>
      <c r="T56" s="216">
        <v>0</v>
      </c>
      <c r="U56" s="216">
        <v>3.97</v>
      </c>
      <c r="V56" s="216">
        <v>6.36</v>
      </c>
      <c r="W56" s="216">
        <v>8.75</v>
      </c>
      <c r="X56" s="216">
        <v>35.630000000000003</v>
      </c>
      <c r="Y56" s="216">
        <v>0</v>
      </c>
      <c r="Z56" s="216">
        <v>29.21</v>
      </c>
      <c r="AA56" s="216">
        <v>16.510000000000002</v>
      </c>
      <c r="AB56" s="216">
        <v>0</v>
      </c>
      <c r="AC56" s="216">
        <v>0</v>
      </c>
      <c r="AD56" s="216">
        <v>7.12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7.63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10.79</v>
      </c>
      <c r="E57" s="216">
        <v>0</v>
      </c>
      <c r="F57" s="216">
        <v>8.93</v>
      </c>
      <c r="G57" s="216">
        <v>6.07</v>
      </c>
      <c r="H57" s="216">
        <v>0</v>
      </c>
      <c r="I57" s="216">
        <v>10.43</v>
      </c>
      <c r="J57" s="216">
        <v>12.78</v>
      </c>
      <c r="K57" s="216">
        <v>4.4800000000000004</v>
      </c>
      <c r="L57" s="216">
        <v>272.27999999999997</v>
      </c>
      <c r="M57" s="216">
        <v>1.05</v>
      </c>
      <c r="N57" s="216">
        <v>1.34</v>
      </c>
      <c r="O57" s="216">
        <v>0</v>
      </c>
      <c r="P57" s="216">
        <v>1.59</v>
      </c>
      <c r="Q57" s="216">
        <v>6.53</v>
      </c>
      <c r="R57" s="216">
        <v>13.01</v>
      </c>
      <c r="S57" s="216">
        <v>4.26</v>
      </c>
      <c r="T57" s="216">
        <v>0</v>
      </c>
      <c r="U57" s="216">
        <v>3.97</v>
      </c>
      <c r="V57" s="216">
        <v>6.36</v>
      </c>
      <c r="W57" s="216">
        <v>8.75</v>
      </c>
      <c r="X57" s="216">
        <v>1.68</v>
      </c>
      <c r="Y57" s="216">
        <v>0</v>
      </c>
      <c r="Z57" s="216">
        <v>29.21</v>
      </c>
      <c r="AA57" s="216">
        <v>16.510000000000002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7.63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10.63</v>
      </c>
      <c r="E58" s="216">
        <v>0</v>
      </c>
      <c r="F58" s="216">
        <v>8.93</v>
      </c>
      <c r="G58" s="216">
        <v>6.07</v>
      </c>
      <c r="H58" s="216">
        <v>0</v>
      </c>
      <c r="I58" s="216">
        <v>10.43</v>
      </c>
      <c r="J58" s="216">
        <v>12.78</v>
      </c>
      <c r="K58" s="216">
        <v>4.4800000000000004</v>
      </c>
      <c r="L58" s="216">
        <v>272.27999999999997</v>
      </c>
      <c r="M58" s="216">
        <v>1.05</v>
      </c>
      <c r="N58" s="216">
        <v>1.34</v>
      </c>
      <c r="O58" s="216">
        <v>0</v>
      </c>
      <c r="P58" s="216">
        <v>1.59</v>
      </c>
      <c r="Q58" s="216">
        <v>6.53</v>
      </c>
      <c r="R58" s="216">
        <v>13.01</v>
      </c>
      <c r="S58" s="216">
        <v>4.26</v>
      </c>
      <c r="T58" s="216">
        <v>0</v>
      </c>
      <c r="U58" s="216">
        <v>3.97</v>
      </c>
      <c r="V58" s="216">
        <v>6.36</v>
      </c>
      <c r="W58" s="216">
        <v>8.75</v>
      </c>
      <c r="X58" s="216">
        <v>1.68</v>
      </c>
      <c r="Y58" s="216">
        <v>0</v>
      </c>
      <c r="Z58" s="216">
        <v>29.21</v>
      </c>
      <c r="AA58" s="216">
        <v>16.510000000000002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7.63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10.31</v>
      </c>
      <c r="E59" s="216">
        <v>0</v>
      </c>
      <c r="F59" s="216">
        <v>8.93</v>
      </c>
      <c r="G59" s="216">
        <v>6.07</v>
      </c>
      <c r="H59" s="216">
        <v>0</v>
      </c>
      <c r="I59" s="216">
        <v>10.43</v>
      </c>
      <c r="J59" s="216">
        <v>12.78</v>
      </c>
      <c r="K59" s="216">
        <v>4.4800000000000004</v>
      </c>
      <c r="L59" s="216">
        <v>271.2</v>
      </c>
      <c r="M59" s="216">
        <v>1.05</v>
      </c>
      <c r="N59" s="216">
        <v>1.34</v>
      </c>
      <c r="O59" s="216">
        <v>0</v>
      </c>
      <c r="P59" s="216">
        <v>1.59</v>
      </c>
      <c r="Q59" s="216">
        <v>3.76</v>
      </c>
      <c r="R59" s="216">
        <v>0.48</v>
      </c>
      <c r="S59" s="216">
        <v>4.24</v>
      </c>
      <c r="T59" s="216">
        <v>0</v>
      </c>
      <c r="U59" s="216">
        <v>3.97</v>
      </c>
      <c r="V59" s="216">
        <v>0.23</v>
      </c>
      <c r="W59" s="216">
        <v>0.4</v>
      </c>
      <c r="X59" s="216">
        <v>1.68</v>
      </c>
      <c r="Y59" s="216">
        <v>0</v>
      </c>
      <c r="Z59" s="216">
        <v>1.44</v>
      </c>
      <c r="AA59" s="216">
        <v>0.9</v>
      </c>
      <c r="AB59" s="216">
        <v>0</v>
      </c>
      <c r="AC59" s="216">
        <v>2.1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7.63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9.98</v>
      </c>
      <c r="E60" s="216">
        <v>0</v>
      </c>
      <c r="F60" s="216">
        <v>8.93</v>
      </c>
      <c r="G60" s="216">
        <v>6.07</v>
      </c>
      <c r="H60" s="216">
        <v>0</v>
      </c>
      <c r="I60" s="216">
        <v>10.43</v>
      </c>
      <c r="J60" s="216">
        <v>12.78</v>
      </c>
      <c r="K60" s="216">
        <v>4.4800000000000004</v>
      </c>
      <c r="L60" s="216">
        <v>251.1</v>
      </c>
      <c r="M60" s="216">
        <v>1.05</v>
      </c>
      <c r="N60" s="216">
        <v>1.34</v>
      </c>
      <c r="O60" s="216">
        <v>0</v>
      </c>
      <c r="P60" s="216">
        <v>1.59</v>
      </c>
      <c r="Q60" s="216">
        <v>3.64</v>
      </c>
      <c r="R60" s="216">
        <v>0.48</v>
      </c>
      <c r="S60" s="216">
        <v>4.24</v>
      </c>
      <c r="T60" s="216">
        <v>0</v>
      </c>
      <c r="U60" s="216">
        <v>3.97</v>
      </c>
      <c r="V60" s="216">
        <v>0.23</v>
      </c>
      <c r="W60" s="216">
        <v>0.4</v>
      </c>
      <c r="X60" s="216">
        <v>1.68</v>
      </c>
      <c r="Y60" s="216">
        <v>0</v>
      </c>
      <c r="Z60" s="216">
        <v>1.44</v>
      </c>
      <c r="AA60" s="216">
        <v>0.9</v>
      </c>
      <c r="AB60" s="216">
        <v>0</v>
      </c>
      <c r="AC60" s="216">
        <v>2.1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7.63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9.82</v>
      </c>
      <c r="E61" s="216">
        <v>0</v>
      </c>
      <c r="F61" s="216">
        <v>8.93</v>
      </c>
      <c r="G61" s="216">
        <v>6.07</v>
      </c>
      <c r="H61" s="216">
        <v>0</v>
      </c>
      <c r="I61" s="216">
        <v>10.43</v>
      </c>
      <c r="J61" s="216">
        <v>12.78</v>
      </c>
      <c r="K61" s="216">
        <v>4.47</v>
      </c>
      <c r="L61" s="216">
        <v>251.1</v>
      </c>
      <c r="M61" s="216">
        <v>1.05</v>
      </c>
      <c r="N61" s="216">
        <v>1.34</v>
      </c>
      <c r="O61" s="216">
        <v>0</v>
      </c>
      <c r="P61" s="216">
        <v>1.59</v>
      </c>
      <c r="Q61" s="216">
        <v>3.35</v>
      </c>
      <c r="R61" s="216">
        <v>0.48</v>
      </c>
      <c r="S61" s="216">
        <v>4.24</v>
      </c>
      <c r="T61" s="216">
        <v>0</v>
      </c>
      <c r="U61" s="216">
        <v>3.97</v>
      </c>
      <c r="V61" s="216">
        <v>0.23</v>
      </c>
      <c r="W61" s="216">
        <v>0.4</v>
      </c>
      <c r="X61" s="216">
        <v>1.68</v>
      </c>
      <c r="Y61" s="216">
        <v>0</v>
      </c>
      <c r="Z61" s="216">
        <v>1.44</v>
      </c>
      <c r="AA61" s="216">
        <v>0.9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7.63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9.66</v>
      </c>
      <c r="E62" s="216">
        <v>0</v>
      </c>
      <c r="F62" s="216">
        <v>8.93</v>
      </c>
      <c r="G62" s="216">
        <v>6.07</v>
      </c>
      <c r="H62" s="216">
        <v>0</v>
      </c>
      <c r="I62" s="216">
        <v>10.43</v>
      </c>
      <c r="J62" s="216">
        <v>12.78</v>
      </c>
      <c r="K62" s="216">
        <v>4.47</v>
      </c>
      <c r="L62" s="216">
        <v>219.32</v>
      </c>
      <c r="M62" s="216">
        <v>1.05</v>
      </c>
      <c r="N62" s="216">
        <v>1.34</v>
      </c>
      <c r="O62" s="216">
        <v>0</v>
      </c>
      <c r="P62" s="216">
        <v>1.59</v>
      </c>
      <c r="Q62" s="216">
        <v>3.35</v>
      </c>
      <c r="R62" s="216">
        <v>0.48</v>
      </c>
      <c r="S62" s="216">
        <v>4.24</v>
      </c>
      <c r="T62" s="216">
        <v>0</v>
      </c>
      <c r="U62" s="216">
        <v>3.97</v>
      </c>
      <c r="V62" s="216">
        <v>0.23</v>
      </c>
      <c r="W62" s="216">
        <v>0.4</v>
      </c>
      <c r="X62" s="216">
        <v>1.68</v>
      </c>
      <c r="Y62" s="216">
        <v>0</v>
      </c>
      <c r="Z62" s="216">
        <v>1.44</v>
      </c>
      <c r="AA62" s="216">
        <v>0.9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7.63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9.66</v>
      </c>
      <c r="E63" s="216">
        <v>0</v>
      </c>
      <c r="F63" s="216">
        <v>8.93</v>
      </c>
      <c r="G63" s="216">
        <v>6.07</v>
      </c>
      <c r="H63" s="216">
        <v>0</v>
      </c>
      <c r="I63" s="216">
        <v>10.43</v>
      </c>
      <c r="J63" s="216">
        <v>12.78</v>
      </c>
      <c r="K63" s="216">
        <v>9.4</v>
      </c>
      <c r="L63" s="216">
        <v>190.44</v>
      </c>
      <c r="M63" s="216">
        <v>1.05</v>
      </c>
      <c r="N63" s="216">
        <v>1.34</v>
      </c>
      <c r="O63" s="216">
        <v>0</v>
      </c>
      <c r="P63" s="216">
        <v>1.59</v>
      </c>
      <c r="Q63" s="216">
        <v>3.53</v>
      </c>
      <c r="R63" s="216">
        <v>0.51</v>
      </c>
      <c r="S63" s="216">
        <v>5.09</v>
      </c>
      <c r="T63" s="216">
        <v>0</v>
      </c>
      <c r="U63" s="216">
        <v>3.97</v>
      </c>
      <c r="V63" s="216">
        <v>0.23</v>
      </c>
      <c r="W63" s="216">
        <v>0.4</v>
      </c>
      <c r="X63" s="216">
        <v>1.68</v>
      </c>
      <c r="Y63" s="216">
        <v>0</v>
      </c>
      <c r="Z63" s="216">
        <v>1.44</v>
      </c>
      <c r="AA63" s="216">
        <v>0.9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7.63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9.66</v>
      </c>
      <c r="E64" s="216">
        <v>0</v>
      </c>
      <c r="F64" s="216">
        <v>8.93</v>
      </c>
      <c r="G64" s="216">
        <v>6.07</v>
      </c>
      <c r="H64" s="216">
        <v>0</v>
      </c>
      <c r="I64" s="216">
        <v>10.43</v>
      </c>
      <c r="J64" s="216">
        <v>12.78</v>
      </c>
      <c r="K64" s="216">
        <v>9.4</v>
      </c>
      <c r="L64" s="216">
        <v>174.07</v>
      </c>
      <c r="M64" s="216">
        <v>1.05</v>
      </c>
      <c r="N64" s="216">
        <v>1.34</v>
      </c>
      <c r="O64" s="216">
        <v>0</v>
      </c>
      <c r="P64" s="216">
        <v>1.59</v>
      </c>
      <c r="Q64" s="216">
        <v>3.6</v>
      </c>
      <c r="R64" s="216">
        <v>0.48</v>
      </c>
      <c r="S64" s="216">
        <v>5.2</v>
      </c>
      <c r="T64" s="216">
        <v>0</v>
      </c>
      <c r="U64" s="216">
        <v>3.97</v>
      </c>
      <c r="V64" s="216">
        <v>0.23</v>
      </c>
      <c r="W64" s="216">
        <v>0.4</v>
      </c>
      <c r="X64" s="216">
        <v>1.68</v>
      </c>
      <c r="Y64" s="216">
        <v>0</v>
      </c>
      <c r="Z64" s="216">
        <v>1.44</v>
      </c>
      <c r="AA64" s="216">
        <v>0.9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7.63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9.5</v>
      </c>
      <c r="E65" s="216">
        <v>0</v>
      </c>
      <c r="F65" s="216">
        <v>8.93</v>
      </c>
      <c r="G65" s="216">
        <v>6.07</v>
      </c>
      <c r="H65" s="216">
        <v>0</v>
      </c>
      <c r="I65" s="216">
        <v>10.43</v>
      </c>
      <c r="J65" s="216">
        <v>12.78</v>
      </c>
      <c r="K65" s="216">
        <v>9.4</v>
      </c>
      <c r="L65" s="216">
        <v>161.55000000000001</v>
      </c>
      <c r="M65" s="216">
        <v>1.05</v>
      </c>
      <c r="N65" s="216">
        <v>1.34</v>
      </c>
      <c r="O65" s="216">
        <v>0</v>
      </c>
      <c r="P65" s="216">
        <v>1.59</v>
      </c>
      <c r="Q65" s="216">
        <v>3.64</v>
      </c>
      <c r="R65" s="216">
        <v>0.48</v>
      </c>
      <c r="S65" s="216">
        <v>5.2</v>
      </c>
      <c r="T65" s="216">
        <v>0</v>
      </c>
      <c r="U65" s="216">
        <v>3.97</v>
      </c>
      <c r="V65" s="216">
        <v>0.23</v>
      </c>
      <c r="W65" s="216">
        <v>0.4</v>
      </c>
      <c r="X65" s="216">
        <v>1.68</v>
      </c>
      <c r="Y65" s="216">
        <v>0</v>
      </c>
      <c r="Z65" s="216">
        <v>1.44</v>
      </c>
      <c r="AA65" s="216">
        <v>0.9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7.63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9.18</v>
      </c>
      <c r="E66" s="216">
        <v>0</v>
      </c>
      <c r="F66" s="216">
        <v>8.93</v>
      </c>
      <c r="G66" s="216">
        <v>6.07</v>
      </c>
      <c r="H66" s="216">
        <v>0</v>
      </c>
      <c r="I66" s="216">
        <v>10.43</v>
      </c>
      <c r="J66" s="216">
        <v>12.78</v>
      </c>
      <c r="K66" s="216">
        <v>9.4</v>
      </c>
      <c r="L66" s="216">
        <v>147.11000000000001</v>
      </c>
      <c r="M66" s="216">
        <v>1.05</v>
      </c>
      <c r="N66" s="216">
        <v>1.34</v>
      </c>
      <c r="O66" s="216">
        <v>0</v>
      </c>
      <c r="P66" s="216">
        <v>1.59</v>
      </c>
      <c r="Q66" s="216">
        <v>3.64</v>
      </c>
      <c r="R66" s="216">
        <v>0.48</v>
      </c>
      <c r="S66" s="216">
        <v>5.41</v>
      </c>
      <c r="T66" s="216">
        <v>0</v>
      </c>
      <c r="U66" s="216">
        <v>3.97</v>
      </c>
      <c r="V66" s="216">
        <v>0.23</v>
      </c>
      <c r="W66" s="216">
        <v>0.4</v>
      </c>
      <c r="X66" s="216">
        <v>1.68</v>
      </c>
      <c r="Y66" s="216">
        <v>0</v>
      </c>
      <c r="Z66" s="216">
        <v>1.44</v>
      </c>
      <c r="AA66" s="216">
        <v>0.9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7.63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8.86</v>
      </c>
      <c r="E67" s="216">
        <v>0</v>
      </c>
      <c r="F67" s="216">
        <v>8.93</v>
      </c>
      <c r="G67" s="216">
        <v>6.07</v>
      </c>
      <c r="H67" s="216">
        <v>0</v>
      </c>
      <c r="I67" s="216">
        <v>10.76</v>
      </c>
      <c r="J67" s="216">
        <v>12.78</v>
      </c>
      <c r="K67" s="216">
        <v>9.4</v>
      </c>
      <c r="L67" s="216">
        <v>132.66999999999999</v>
      </c>
      <c r="M67" s="216">
        <v>1.05</v>
      </c>
      <c r="N67" s="216">
        <v>1.34</v>
      </c>
      <c r="O67" s="216">
        <v>0</v>
      </c>
      <c r="P67" s="216">
        <v>1.59</v>
      </c>
      <c r="Q67" s="216">
        <v>3.64</v>
      </c>
      <c r="R67" s="216">
        <v>0.48</v>
      </c>
      <c r="S67" s="216">
        <v>5.2</v>
      </c>
      <c r="T67" s="216">
        <v>0</v>
      </c>
      <c r="U67" s="216">
        <v>3.97</v>
      </c>
      <c r="V67" s="216">
        <v>0.23</v>
      </c>
      <c r="W67" s="216">
        <v>0.4</v>
      </c>
      <c r="X67" s="216">
        <v>1.68</v>
      </c>
      <c r="Y67" s="216">
        <v>0</v>
      </c>
      <c r="Z67" s="216">
        <v>1.44</v>
      </c>
      <c r="AA67" s="216">
        <v>0.9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7.63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8.5399999999999991</v>
      </c>
      <c r="E68" s="216">
        <v>0</v>
      </c>
      <c r="F68" s="216">
        <v>8.93</v>
      </c>
      <c r="G68" s="216">
        <v>6.07</v>
      </c>
      <c r="H68" s="216">
        <v>0</v>
      </c>
      <c r="I68" s="216">
        <v>10.76</v>
      </c>
      <c r="J68" s="216">
        <v>12.78</v>
      </c>
      <c r="K68" s="216">
        <v>9.4</v>
      </c>
      <c r="L68" s="216">
        <v>124.96</v>
      </c>
      <c r="M68" s="216">
        <v>1.05</v>
      </c>
      <c r="N68" s="216">
        <v>1.34</v>
      </c>
      <c r="O68" s="216">
        <v>0</v>
      </c>
      <c r="P68" s="216">
        <v>1.59</v>
      </c>
      <c r="Q68" s="216">
        <v>3.64</v>
      </c>
      <c r="R68" s="216">
        <v>0.48</v>
      </c>
      <c r="S68" s="216">
        <v>5.2</v>
      </c>
      <c r="T68" s="216">
        <v>0</v>
      </c>
      <c r="U68" s="216">
        <v>3.97</v>
      </c>
      <c r="V68" s="216">
        <v>0.23</v>
      </c>
      <c r="W68" s="216">
        <v>0.4</v>
      </c>
      <c r="X68" s="216">
        <v>1.68</v>
      </c>
      <c r="Y68" s="216">
        <v>0</v>
      </c>
      <c r="Z68" s="216">
        <v>1.44</v>
      </c>
      <c r="AA68" s="216">
        <v>0.9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7.63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7.89</v>
      </c>
      <c r="E69" s="216">
        <v>0</v>
      </c>
      <c r="F69" s="216">
        <v>8.93</v>
      </c>
      <c r="G69" s="216">
        <v>6.07</v>
      </c>
      <c r="H69" s="216">
        <v>0</v>
      </c>
      <c r="I69" s="216">
        <v>10.76</v>
      </c>
      <c r="J69" s="216">
        <v>12.78</v>
      </c>
      <c r="K69" s="216">
        <v>9.4</v>
      </c>
      <c r="L69" s="216">
        <v>111.48</v>
      </c>
      <c r="M69" s="216">
        <v>1.05</v>
      </c>
      <c r="N69" s="216">
        <v>1.34</v>
      </c>
      <c r="O69" s="216">
        <v>0</v>
      </c>
      <c r="P69" s="216">
        <v>1.59</v>
      </c>
      <c r="Q69" s="216">
        <v>3.64</v>
      </c>
      <c r="R69" s="216">
        <v>0.48</v>
      </c>
      <c r="S69" s="216">
        <v>5.2</v>
      </c>
      <c r="T69" s="216">
        <v>0</v>
      </c>
      <c r="U69" s="216">
        <v>3.97</v>
      </c>
      <c r="V69" s="216">
        <v>0.23</v>
      </c>
      <c r="W69" s="216">
        <v>0.4</v>
      </c>
      <c r="X69" s="216">
        <v>1.68</v>
      </c>
      <c r="Y69" s="216">
        <v>0</v>
      </c>
      <c r="Z69" s="216">
        <v>1.44</v>
      </c>
      <c r="AA69" s="216">
        <v>0.9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7.63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7.89</v>
      </c>
      <c r="E70" s="216">
        <v>0</v>
      </c>
      <c r="F70" s="216">
        <v>8.93</v>
      </c>
      <c r="G70" s="216">
        <v>6.07</v>
      </c>
      <c r="H70" s="216">
        <v>0</v>
      </c>
      <c r="I70" s="216">
        <v>10.76</v>
      </c>
      <c r="J70" s="216">
        <v>12.78</v>
      </c>
      <c r="K70" s="216">
        <v>9.4</v>
      </c>
      <c r="L70" s="216">
        <v>100.89</v>
      </c>
      <c r="M70" s="216">
        <v>1.05</v>
      </c>
      <c r="N70" s="216">
        <v>1.34</v>
      </c>
      <c r="O70" s="216">
        <v>0</v>
      </c>
      <c r="P70" s="216">
        <v>1.59</v>
      </c>
      <c r="Q70" s="216">
        <v>3.64</v>
      </c>
      <c r="R70" s="216">
        <v>0.48</v>
      </c>
      <c r="S70" s="216">
        <v>5.2</v>
      </c>
      <c r="T70" s="216">
        <v>0</v>
      </c>
      <c r="U70" s="216">
        <v>3.97</v>
      </c>
      <c r="V70" s="216">
        <v>0.23</v>
      </c>
      <c r="W70" s="216">
        <v>0.4</v>
      </c>
      <c r="X70" s="216">
        <v>1.68</v>
      </c>
      <c r="Y70" s="216">
        <v>0</v>
      </c>
      <c r="Z70" s="216">
        <v>1.44</v>
      </c>
      <c r="AA70" s="216">
        <v>0.9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7.63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7.89</v>
      </c>
      <c r="E71" s="216">
        <v>0</v>
      </c>
      <c r="F71" s="216">
        <v>8.93</v>
      </c>
      <c r="G71" s="216">
        <v>6.07</v>
      </c>
      <c r="H71" s="216">
        <v>0</v>
      </c>
      <c r="I71" s="216">
        <v>10.76</v>
      </c>
      <c r="J71" s="216">
        <v>12.78</v>
      </c>
      <c r="K71" s="216">
        <v>9.4</v>
      </c>
      <c r="L71" s="216">
        <v>100.89</v>
      </c>
      <c r="M71" s="216">
        <v>1.05</v>
      </c>
      <c r="N71" s="216">
        <v>1.34</v>
      </c>
      <c r="O71" s="216">
        <v>0</v>
      </c>
      <c r="P71" s="216">
        <v>1.59</v>
      </c>
      <c r="Q71" s="216">
        <v>6.53</v>
      </c>
      <c r="R71" s="216">
        <v>0.48</v>
      </c>
      <c r="S71" s="216">
        <v>8.09</v>
      </c>
      <c r="T71" s="216">
        <v>0</v>
      </c>
      <c r="U71" s="216">
        <v>3.97</v>
      </c>
      <c r="V71" s="216">
        <v>0.23</v>
      </c>
      <c r="W71" s="216">
        <v>0.4</v>
      </c>
      <c r="X71" s="216">
        <v>1.68</v>
      </c>
      <c r="Y71" s="216">
        <v>0</v>
      </c>
      <c r="Z71" s="216">
        <v>1.44</v>
      </c>
      <c r="AA71" s="216">
        <v>0.9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7.63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7.89</v>
      </c>
      <c r="E72" s="216">
        <v>0</v>
      </c>
      <c r="F72" s="216">
        <v>8.93</v>
      </c>
      <c r="G72" s="216">
        <v>6.07</v>
      </c>
      <c r="H72" s="216">
        <v>0</v>
      </c>
      <c r="I72" s="216">
        <v>10.76</v>
      </c>
      <c r="J72" s="216">
        <v>12.78</v>
      </c>
      <c r="K72" s="216">
        <v>9.4</v>
      </c>
      <c r="L72" s="216">
        <v>100.89</v>
      </c>
      <c r="M72" s="216">
        <v>1.05</v>
      </c>
      <c r="N72" s="216">
        <v>1.34</v>
      </c>
      <c r="O72" s="216">
        <v>0</v>
      </c>
      <c r="P72" s="216">
        <v>1.59</v>
      </c>
      <c r="Q72" s="216">
        <v>6.53</v>
      </c>
      <c r="R72" s="216">
        <v>0.48</v>
      </c>
      <c r="S72" s="216">
        <v>8.09</v>
      </c>
      <c r="T72" s="216">
        <v>0</v>
      </c>
      <c r="U72" s="216">
        <v>3.97</v>
      </c>
      <c r="V72" s="216">
        <v>0.23</v>
      </c>
      <c r="W72" s="216">
        <v>0.4</v>
      </c>
      <c r="X72" s="216">
        <v>1.68</v>
      </c>
      <c r="Y72" s="216">
        <v>0</v>
      </c>
      <c r="Z72" s="216">
        <v>1.44</v>
      </c>
      <c r="AA72" s="216">
        <v>0.9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7.63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7.89</v>
      </c>
      <c r="E73" s="216">
        <v>0</v>
      </c>
      <c r="F73" s="216">
        <v>8.93</v>
      </c>
      <c r="G73" s="216">
        <v>6.07</v>
      </c>
      <c r="H73" s="216">
        <v>0</v>
      </c>
      <c r="I73" s="216">
        <v>10.76</v>
      </c>
      <c r="J73" s="216">
        <v>12.78</v>
      </c>
      <c r="K73" s="216">
        <v>9.4</v>
      </c>
      <c r="L73" s="216">
        <v>100.89</v>
      </c>
      <c r="M73" s="216">
        <v>1.05</v>
      </c>
      <c r="N73" s="216">
        <v>1.34</v>
      </c>
      <c r="O73" s="216">
        <v>0</v>
      </c>
      <c r="P73" s="216">
        <v>1.59</v>
      </c>
      <c r="Q73" s="216">
        <v>6.53</v>
      </c>
      <c r="R73" s="216">
        <v>0.48</v>
      </c>
      <c r="S73" s="216">
        <v>8.09</v>
      </c>
      <c r="T73" s="216">
        <v>0</v>
      </c>
      <c r="U73" s="216">
        <v>3.97</v>
      </c>
      <c r="V73" s="216">
        <v>0.23</v>
      </c>
      <c r="W73" s="216">
        <v>0.37</v>
      </c>
      <c r="X73" s="216">
        <v>1.68</v>
      </c>
      <c r="Y73" s="216">
        <v>0</v>
      </c>
      <c r="Z73" s="216">
        <v>1.44</v>
      </c>
      <c r="AA73" s="216">
        <v>0.9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7.63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7.89</v>
      </c>
      <c r="E74" s="216">
        <v>0</v>
      </c>
      <c r="F74" s="216">
        <v>8.93</v>
      </c>
      <c r="G74" s="216">
        <v>6.07</v>
      </c>
      <c r="H74" s="216">
        <v>0</v>
      </c>
      <c r="I74" s="216">
        <v>10.76</v>
      </c>
      <c r="J74" s="216">
        <v>12.78</v>
      </c>
      <c r="K74" s="216">
        <v>9.4</v>
      </c>
      <c r="L74" s="216">
        <v>100.89</v>
      </c>
      <c r="M74" s="216">
        <v>1.05</v>
      </c>
      <c r="N74" s="216">
        <v>1.34</v>
      </c>
      <c r="O74" s="216">
        <v>0</v>
      </c>
      <c r="P74" s="216">
        <v>1.59</v>
      </c>
      <c r="Q74" s="216">
        <v>6.53</v>
      </c>
      <c r="R74" s="216">
        <v>0.48</v>
      </c>
      <c r="S74" s="216">
        <v>8.09</v>
      </c>
      <c r="T74" s="216">
        <v>0</v>
      </c>
      <c r="U74" s="216">
        <v>3.97</v>
      </c>
      <c r="V74" s="216">
        <v>0.23</v>
      </c>
      <c r="W74" s="216">
        <v>0.37</v>
      </c>
      <c r="X74" s="216">
        <v>1.68</v>
      </c>
      <c r="Y74" s="216">
        <v>0</v>
      </c>
      <c r="Z74" s="216">
        <v>1.44</v>
      </c>
      <c r="AA74" s="216">
        <v>0.9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15.72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7.89</v>
      </c>
      <c r="E75" s="216">
        <v>0</v>
      </c>
      <c r="F75" s="216">
        <v>8.93</v>
      </c>
      <c r="G75" s="216">
        <v>6.07</v>
      </c>
      <c r="H75" s="216">
        <v>0</v>
      </c>
      <c r="I75" s="216">
        <v>10.76</v>
      </c>
      <c r="J75" s="216">
        <v>12.78</v>
      </c>
      <c r="K75" s="216">
        <v>9.4</v>
      </c>
      <c r="L75" s="216">
        <v>100.89</v>
      </c>
      <c r="M75" s="216">
        <v>1.05</v>
      </c>
      <c r="N75" s="216">
        <v>1.34</v>
      </c>
      <c r="O75" s="216">
        <v>0</v>
      </c>
      <c r="P75" s="216">
        <v>1.59</v>
      </c>
      <c r="Q75" s="216">
        <v>6.53</v>
      </c>
      <c r="R75" s="216">
        <v>0.48</v>
      </c>
      <c r="S75" s="216">
        <v>8.09</v>
      </c>
      <c r="T75" s="216">
        <v>0</v>
      </c>
      <c r="U75" s="216">
        <v>3.97</v>
      </c>
      <c r="V75" s="216">
        <v>0.23</v>
      </c>
      <c r="W75" s="216">
        <v>0.37</v>
      </c>
      <c r="X75" s="216">
        <v>1.68</v>
      </c>
      <c r="Y75" s="216">
        <v>0</v>
      </c>
      <c r="Z75" s="216">
        <v>1.44</v>
      </c>
      <c r="AA75" s="216">
        <v>0.9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17.43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7.89</v>
      </c>
      <c r="E76" s="216">
        <v>0</v>
      </c>
      <c r="F76" s="216">
        <v>8.93</v>
      </c>
      <c r="G76" s="216">
        <v>6.07</v>
      </c>
      <c r="H76" s="216">
        <v>0</v>
      </c>
      <c r="I76" s="216">
        <v>10.76</v>
      </c>
      <c r="J76" s="216">
        <v>12.78</v>
      </c>
      <c r="K76" s="216">
        <v>0.35</v>
      </c>
      <c r="L76" s="216">
        <v>21.46</v>
      </c>
      <c r="M76" s="216">
        <v>1.05</v>
      </c>
      <c r="N76" s="216">
        <v>1.34</v>
      </c>
      <c r="O76" s="216">
        <v>0</v>
      </c>
      <c r="P76" s="216">
        <v>1.59</v>
      </c>
      <c r="Q76" s="216">
        <v>0.24</v>
      </c>
      <c r="R76" s="216">
        <v>0.48</v>
      </c>
      <c r="S76" s="216">
        <v>0.3</v>
      </c>
      <c r="T76" s="216">
        <v>0</v>
      </c>
      <c r="U76" s="216">
        <v>3.97</v>
      </c>
      <c r="V76" s="216">
        <v>0.23</v>
      </c>
      <c r="W76" s="216">
        <v>0.37</v>
      </c>
      <c r="X76" s="216">
        <v>1.68</v>
      </c>
      <c r="Y76" s="216">
        <v>0</v>
      </c>
      <c r="Z76" s="216">
        <v>1.44</v>
      </c>
      <c r="AA76" s="216">
        <v>0.9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7.89</v>
      </c>
      <c r="E77" s="216">
        <v>0</v>
      </c>
      <c r="F77" s="216">
        <v>8.93</v>
      </c>
      <c r="G77" s="216">
        <v>6.73</v>
      </c>
      <c r="H77" s="216">
        <v>0</v>
      </c>
      <c r="I77" s="216">
        <v>10.76</v>
      </c>
      <c r="J77" s="216">
        <v>12.78</v>
      </c>
      <c r="K77" s="216">
        <v>0.35</v>
      </c>
      <c r="L77" s="216">
        <v>21.46</v>
      </c>
      <c r="M77" s="216">
        <v>1.05</v>
      </c>
      <c r="N77" s="216">
        <v>1.34</v>
      </c>
      <c r="O77" s="216">
        <v>0</v>
      </c>
      <c r="P77" s="216">
        <v>1.59</v>
      </c>
      <c r="Q77" s="216">
        <v>0.24</v>
      </c>
      <c r="R77" s="216">
        <v>0.48</v>
      </c>
      <c r="S77" s="216">
        <v>0.3</v>
      </c>
      <c r="T77" s="216">
        <v>0</v>
      </c>
      <c r="U77" s="216">
        <v>3.97</v>
      </c>
      <c r="V77" s="216">
        <v>0.23</v>
      </c>
      <c r="W77" s="216">
        <v>0.37</v>
      </c>
      <c r="X77" s="216">
        <v>1.68</v>
      </c>
      <c r="Y77" s="216">
        <v>0</v>
      </c>
      <c r="Z77" s="216">
        <v>1.44</v>
      </c>
      <c r="AA77" s="216">
        <v>0.9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7.89</v>
      </c>
      <c r="E78" s="216">
        <v>0</v>
      </c>
      <c r="F78" s="216">
        <v>8.93</v>
      </c>
      <c r="G78" s="216">
        <v>6.73</v>
      </c>
      <c r="H78" s="216">
        <v>0</v>
      </c>
      <c r="I78" s="216">
        <v>10.76</v>
      </c>
      <c r="J78" s="216">
        <v>12.78</v>
      </c>
      <c r="K78" s="216">
        <v>0.35</v>
      </c>
      <c r="L78" s="216">
        <v>21.46</v>
      </c>
      <c r="M78" s="216">
        <v>1.05</v>
      </c>
      <c r="N78" s="216">
        <v>1.34</v>
      </c>
      <c r="O78" s="216">
        <v>0</v>
      </c>
      <c r="P78" s="216">
        <v>1.59</v>
      </c>
      <c r="Q78" s="216">
        <v>0.24</v>
      </c>
      <c r="R78" s="216">
        <v>0.48</v>
      </c>
      <c r="S78" s="216">
        <v>0.3</v>
      </c>
      <c r="T78" s="216">
        <v>0</v>
      </c>
      <c r="U78" s="216">
        <v>3.97</v>
      </c>
      <c r="V78" s="216">
        <v>0.23</v>
      </c>
      <c r="W78" s="216">
        <v>0.37</v>
      </c>
      <c r="X78" s="216">
        <v>1.68</v>
      </c>
      <c r="Y78" s="216">
        <v>0</v>
      </c>
      <c r="Z78" s="216">
        <v>1.44</v>
      </c>
      <c r="AA78" s="216">
        <v>0.9</v>
      </c>
      <c r="AB78" s="216">
        <v>0</v>
      </c>
      <c r="AC78" s="216">
        <v>1.19</v>
      </c>
      <c r="AD78" s="216">
        <v>-7.12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7.89</v>
      </c>
      <c r="E79" s="216">
        <v>0</v>
      </c>
      <c r="F79" s="216">
        <v>5</v>
      </c>
      <c r="G79" s="216">
        <v>9.99</v>
      </c>
      <c r="H79" s="216">
        <v>0</v>
      </c>
      <c r="I79" s="216">
        <v>8.07</v>
      </c>
      <c r="J79" s="216">
        <v>15.47</v>
      </c>
      <c r="K79" s="216">
        <v>0.35</v>
      </c>
      <c r="L79" s="216">
        <v>21.46</v>
      </c>
      <c r="M79" s="216">
        <v>1.05</v>
      </c>
      <c r="N79" s="216">
        <v>1.34</v>
      </c>
      <c r="O79" s="216">
        <v>0</v>
      </c>
      <c r="P79" s="216">
        <v>1.59</v>
      </c>
      <c r="Q79" s="216">
        <v>0.24</v>
      </c>
      <c r="R79" s="216">
        <v>0.48</v>
      </c>
      <c r="S79" s="216">
        <v>0.3</v>
      </c>
      <c r="T79" s="216">
        <v>0</v>
      </c>
      <c r="U79" s="216">
        <v>3.97</v>
      </c>
      <c r="V79" s="216">
        <v>0.23</v>
      </c>
      <c r="W79" s="216">
        <v>0.37</v>
      </c>
      <c r="X79" s="216">
        <v>1.68</v>
      </c>
      <c r="Y79" s="216">
        <v>0</v>
      </c>
      <c r="Z79" s="216">
        <v>1.44</v>
      </c>
      <c r="AA79" s="216">
        <v>0.9</v>
      </c>
      <c r="AB79" s="216">
        <v>0</v>
      </c>
      <c r="AC79" s="216">
        <v>0.59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7.89</v>
      </c>
      <c r="E80" s="216">
        <v>0</v>
      </c>
      <c r="F80" s="216">
        <v>5</v>
      </c>
      <c r="G80" s="216">
        <v>9.99</v>
      </c>
      <c r="H80" s="216">
        <v>0</v>
      </c>
      <c r="I80" s="216">
        <v>8.07</v>
      </c>
      <c r="J80" s="216">
        <v>15.47</v>
      </c>
      <c r="K80" s="216">
        <v>0.35</v>
      </c>
      <c r="L80" s="216">
        <v>21.46</v>
      </c>
      <c r="M80" s="216">
        <v>1.05</v>
      </c>
      <c r="N80" s="216">
        <v>1.34</v>
      </c>
      <c r="O80" s="216">
        <v>0</v>
      </c>
      <c r="P80" s="216">
        <v>1.59</v>
      </c>
      <c r="Q80" s="216">
        <v>0.24</v>
      </c>
      <c r="R80" s="216">
        <v>0.48</v>
      </c>
      <c r="S80" s="216">
        <v>0.3</v>
      </c>
      <c r="T80" s="216">
        <v>0</v>
      </c>
      <c r="U80" s="216">
        <v>3.97</v>
      </c>
      <c r="V80" s="216">
        <v>0.23</v>
      </c>
      <c r="W80" s="216">
        <v>0.37</v>
      </c>
      <c r="X80" s="216">
        <v>1.68</v>
      </c>
      <c r="Y80" s="216">
        <v>0</v>
      </c>
      <c r="Z80" s="216">
        <v>1.44</v>
      </c>
      <c r="AA80" s="216">
        <v>0.9</v>
      </c>
      <c r="AB80" s="216">
        <v>0</v>
      </c>
      <c r="AC80" s="216">
        <v>0.59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7.89</v>
      </c>
      <c r="E81" s="216">
        <v>0</v>
      </c>
      <c r="F81" s="216">
        <v>5</v>
      </c>
      <c r="G81" s="216">
        <v>9.99</v>
      </c>
      <c r="H81" s="216">
        <v>0</v>
      </c>
      <c r="I81" s="216">
        <v>8.07</v>
      </c>
      <c r="J81" s="216">
        <v>15.47</v>
      </c>
      <c r="K81" s="216">
        <v>0.35</v>
      </c>
      <c r="L81" s="216">
        <v>21.46</v>
      </c>
      <c r="M81" s="216">
        <v>1.05</v>
      </c>
      <c r="N81" s="216">
        <v>1.34</v>
      </c>
      <c r="O81" s="216">
        <v>0</v>
      </c>
      <c r="P81" s="216">
        <v>1.59</v>
      </c>
      <c r="Q81" s="216">
        <v>0.24</v>
      </c>
      <c r="R81" s="216">
        <v>0.48</v>
      </c>
      <c r="S81" s="216">
        <v>0.3</v>
      </c>
      <c r="T81" s="216">
        <v>0</v>
      </c>
      <c r="U81" s="216">
        <v>3.97</v>
      </c>
      <c r="V81" s="216">
        <v>0.23</v>
      </c>
      <c r="W81" s="216">
        <v>0.37</v>
      </c>
      <c r="X81" s="216">
        <v>1.68</v>
      </c>
      <c r="Y81" s="216">
        <v>0</v>
      </c>
      <c r="Z81" s="216">
        <v>1.44</v>
      </c>
      <c r="AA81" s="216">
        <v>0.9</v>
      </c>
      <c r="AB81" s="216">
        <v>0</v>
      </c>
      <c r="AC81" s="216">
        <v>0.59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7.89</v>
      </c>
      <c r="E82" s="216">
        <v>0</v>
      </c>
      <c r="F82" s="216">
        <v>5</v>
      </c>
      <c r="G82" s="216">
        <v>9.99</v>
      </c>
      <c r="H82" s="216">
        <v>0</v>
      </c>
      <c r="I82" s="216">
        <v>6.73</v>
      </c>
      <c r="J82" s="216">
        <v>16.82</v>
      </c>
      <c r="K82" s="216">
        <v>0.35</v>
      </c>
      <c r="L82" s="216">
        <v>21.46</v>
      </c>
      <c r="M82" s="216">
        <v>1.05</v>
      </c>
      <c r="N82" s="216">
        <v>1.34</v>
      </c>
      <c r="O82" s="216">
        <v>0</v>
      </c>
      <c r="P82" s="216">
        <v>1.59</v>
      </c>
      <c r="Q82" s="216">
        <v>0.24</v>
      </c>
      <c r="R82" s="216">
        <v>0.48</v>
      </c>
      <c r="S82" s="216">
        <v>0.3</v>
      </c>
      <c r="T82" s="216">
        <v>0</v>
      </c>
      <c r="U82" s="216">
        <v>3.97</v>
      </c>
      <c r="V82" s="216">
        <v>0.23</v>
      </c>
      <c r="W82" s="216">
        <v>0.37</v>
      </c>
      <c r="X82" s="216">
        <v>1.68</v>
      </c>
      <c r="Y82" s="216">
        <v>0</v>
      </c>
      <c r="Z82" s="216">
        <v>1.44</v>
      </c>
      <c r="AA82" s="216">
        <v>0.9</v>
      </c>
      <c r="AB82" s="216">
        <v>0</v>
      </c>
      <c r="AC82" s="216">
        <v>0.59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7.89</v>
      </c>
      <c r="E83" s="216">
        <v>0</v>
      </c>
      <c r="F83" s="216">
        <v>5</v>
      </c>
      <c r="G83" s="216">
        <v>9.99</v>
      </c>
      <c r="H83" s="216">
        <v>0</v>
      </c>
      <c r="I83" s="216">
        <v>4.37</v>
      </c>
      <c r="J83" s="216">
        <v>20.62</v>
      </c>
      <c r="K83" s="216">
        <v>0.35</v>
      </c>
      <c r="L83" s="216">
        <v>21.46</v>
      </c>
      <c r="M83" s="216">
        <v>1.05</v>
      </c>
      <c r="N83" s="216">
        <v>1.34</v>
      </c>
      <c r="O83" s="216">
        <v>0</v>
      </c>
      <c r="P83" s="216">
        <v>1.59</v>
      </c>
      <c r="Q83" s="216">
        <v>0.24</v>
      </c>
      <c r="R83" s="216">
        <v>0.48</v>
      </c>
      <c r="S83" s="216">
        <v>0.3</v>
      </c>
      <c r="T83" s="216">
        <v>0</v>
      </c>
      <c r="U83" s="216">
        <v>3.97</v>
      </c>
      <c r="V83" s="216">
        <v>0.23</v>
      </c>
      <c r="W83" s="216">
        <v>0.37</v>
      </c>
      <c r="X83" s="216">
        <v>1.68</v>
      </c>
      <c r="Y83" s="216">
        <v>0</v>
      </c>
      <c r="Z83" s="216">
        <v>1.44</v>
      </c>
      <c r="AA83" s="216">
        <v>0.9</v>
      </c>
      <c r="AB83" s="216">
        <v>0</v>
      </c>
      <c r="AC83" s="216">
        <v>0.59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1.04</v>
      </c>
    </row>
    <row r="84" spans="1:42">
      <c r="A84" t="s">
        <v>126</v>
      </c>
      <c r="B84" s="216">
        <v>0</v>
      </c>
      <c r="C84" s="216">
        <v>0</v>
      </c>
      <c r="D84" s="216">
        <v>7.89</v>
      </c>
      <c r="E84" s="216">
        <v>0</v>
      </c>
      <c r="F84" s="216">
        <v>5</v>
      </c>
      <c r="G84" s="216">
        <v>9.99</v>
      </c>
      <c r="H84" s="216">
        <v>0</v>
      </c>
      <c r="I84" s="216">
        <v>4.37</v>
      </c>
      <c r="J84" s="216">
        <v>20.62</v>
      </c>
      <c r="K84" s="216">
        <v>0.35</v>
      </c>
      <c r="L84" s="216">
        <v>21.46</v>
      </c>
      <c r="M84" s="216">
        <v>1.05</v>
      </c>
      <c r="N84" s="216">
        <v>1.34</v>
      </c>
      <c r="O84" s="216">
        <v>0</v>
      </c>
      <c r="P84" s="216">
        <v>1.59</v>
      </c>
      <c r="Q84" s="216">
        <v>0.24</v>
      </c>
      <c r="R84" s="216">
        <v>0.48</v>
      </c>
      <c r="S84" s="216">
        <v>0.3</v>
      </c>
      <c r="T84" s="216">
        <v>0</v>
      </c>
      <c r="U84" s="216">
        <v>3.97</v>
      </c>
      <c r="V84" s="216">
        <v>0.23</v>
      </c>
      <c r="W84" s="216">
        <v>0.37</v>
      </c>
      <c r="X84" s="216">
        <v>1.68</v>
      </c>
      <c r="Y84" s="216">
        <v>0</v>
      </c>
      <c r="Z84" s="216">
        <v>1.44</v>
      </c>
      <c r="AA84" s="216">
        <v>0.9</v>
      </c>
      <c r="AB84" s="216">
        <v>0</v>
      </c>
      <c r="AC84" s="216">
        <v>0.59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1.04</v>
      </c>
    </row>
    <row r="85" spans="1:42">
      <c r="A85" t="s">
        <v>127</v>
      </c>
      <c r="B85" s="216">
        <v>0</v>
      </c>
      <c r="C85" s="216">
        <v>0</v>
      </c>
      <c r="D85" s="216">
        <v>7.89</v>
      </c>
      <c r="E85" s="216">
        <v>0</v>
      </c>
      <c r="F85" s="216">
        <v>5</v>
      </c>
      <c r="G85" s="216">
        <v>9.99</v>
      </c>
      <c r="H85" s="216">
        <v>0</v>
      </c>
      <c r="I85" s="216">
        <v>4.37</v>
      </c>
      <c r="J85" s="216">
        <v>20.62</v>
      </c>
      <c r="K85" s="216">
        <v>0.35</v>
      </c>
      <c r="L85" s="216">
        <v>21.46</v>
      </c>
      <c r="M85" s="216">
        <v>1.05</v>
      </c>
      <c r="N85" s="216">
        <v>1.34</v>
      </c>
      <c r="O85" s="216">
        <v>0</v>
      </c>
      <c r="P85" s="216">
        <v>1.59</v>
      </c>
      <c r="Q85" s="216">
        <v>0.24</v>
      </c>
      <c r="R85" s="216">
        <v>0.48</v>
      </c>
      <c r="S85" s="216">
        <v>0.3</v>
      </c>
      <c r="T85" s="216">
        <v>0</v>
      </c>
      <c r="U85" s="216">
        <v>3.97</v>
      </c>
      <c r="V85" s="216">
        <v>0.23</v>
      </c>
      <c r="W85" s="216">
        <v>0.37</v>
      </c>
      <c r="X85" s="216">
        <v>1.68</v>
      </c>
      <c r="Y85" s="216">
        <v>0</v>
      </c>
      <c r="Z85" s="216">
        <v>1.44</v>
      </c>
      <c r="AA85" s="216">
        <v>0.9</v>
      </c>
      <c r="AB85" s="216">
        <v>0</v>
      </c>
      <c r="AC85" s="216">
        <v>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26.24</v>
      </c>
    </row>
    <row r="86" spans="1:42">
      <c r="A86" t="s">
        <v>128</v>
      </c>
      <c r="B86" s="216">
        <v>0</v>
      </c>
      <c r="C86" s="216">
        <v>0</v>
      </c>
      <c r="D86" s="216">
        <v>7.89</v>
      </c>
      <c r="E86" s="216">
        <v>0</v>
      </c>
      <c r="F86" s="216">
        <v>5</v>
      </c>
      <c r="G86" s="216">
        <v>9.99</v>
      </c>
      <c r="H86" s="216">
        <v>0</v>
      </c>
      <c r="I86" s="216">
        <v>4.37</v>
      </c>
      <c r="J86" s="216">
        <v>20.62</v>
      </c>
      <c r="K86" s="216">
        <v>0.35</v>
      </c>
      <c r="L86" s="216">
        <v>21.46</v>
      </c>
      <c r="M86" s="216">
        <v>1.05</v>
      </c>
      <c r="N86" s="216">
        <v>1.34</v>
      </c>
      <c r="O86" s="216">
        <v>0</v>
      </c>
      <c r="P86" s="216">
        <v>1.59</v>
      </c>
      <c r="Q86" s="216">
        <v>0.24</v>
      </c>
      <c r="R86" s="216">
        <v>0.48</v>
      </c>
      <c r="S86" s="216">
        <v>0.3</v>
      </c>
      <c r="T86" s="216">
        <v>0</v>
      </c>
      <c r="U86" s="216">
        <v>3.97</v>
      </c>
      <c r="V86" s="216">
        <v>0.23</v>
      </c>
      <c r="W86" s="216">
        <v>0.37</v>
      </c>
      <c r="X86" s="216">
        <v>1.68</v>
      </c>
      <c r="Y86" s="216">
        <v>0</v>
      </c>
      <c r="Z86" s="216">
        <v>1.44</v>
      </c>
      <c r="AA86" s="216">
        <v>0.9</v>
      </c>
      <c r="AB86" s="216">
        <v>0</v>
      </c>
      <c r="AC86" s="216">
        <v>-0.3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26.24</v>
      </c>
    </row>
    <row r="87" spans="1:42">
      <c r="A87" t="s">
        <v>129</v>
      </c>
      <c r="B87" s="216">
        <v>0</v>
      </c>
      <c r="C87" s="216">
        <v>0</v>
      </c>
      <c r="D87" s="216">
        <v>7.89</v>
      </c>
      <c r="E87" s="216">
        <v>0</v>
      </c>
      <c r="F87" s="216">
        <v>5</v>
      </c>
      <c r="G87" s="216">
        <v>9.99</v>
      </c>
      <c r="H87" s="216">
        <v>0</v>
      </c>
      <c r="I87" s="216">
        <v>4.37</v>
      </c>
      <c r="J87" s="216">
        <v>20.62</v>
      </c>
      <c r="K87" s="216">
        <v>0.35</v>
      </c>
      <c r="L87" s="216">
        <v>21.46</v>
      </c>
      <c r="M87" s="216">
        <v>1.05</v>
      </c>
      <c r="N87" s="216">
        <v>1.34</v>
      </c>
      <c r="O87" s="216">
        <v>0</v>
      </c>
      <c r="P87" s="216">
        <v>1.59</v>
      </c>
      <c r="Q87" s="216">
        <v>0.24</v>
      </c>
      <c r="R87" s="216">
        <v>0.48</v>
      </c>
      <c r="S87" s="216">
        <v>0.3</v>
      </c>
      <c r="T87" s="216">
        <v>0</v>
      </c>
      <c r="U87" s="216">
        <v>3.97</v>
      </c>
      <c r="V87" s="216">
        <v>0.23</v>
      </c>
      <c r="W87" s="216">
        <v>0.38</v>
      </c>
      <c r="X87" s="216">
        <v>1.68</v>
      </c>
      <c r="Y87" s="216">
        <v>0</v>
      </c>
      <c r="Z87" s="216">
        <v>1.44</v>
      </c>
      <c r="AA87" s="216">
        <v>0.9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1.07</v>
      </c>
      <c r="AL87" s="216">
        <v>0</v>
      </c>
      <c r="AM87" s="216">
        <v>0</v>
      </c>
      <c r="AN87" s="216">
        <v>0</v>
      </c>
      <c r="AO87" s="216">
        <v>0</v>
      </c>
      <c r="AP87" s="216">
        <v>46.76</v>
      </c>
    </row>
    <row r="88" spans="1:42">
      <c r="A88" t="s">
        <v>130</v>
      </c>
      <c r="B88" s="216">
        <v>0</v>
      </c>
      <c r="C88" s="216">
        <v>0</v>
      </c>
      <c r="D88" s="216">
        <v>7.89</v>
      </c>
      <c r="E88" s="216">
        <v>0</v>
      </c>
      <c r="F88" s="216">
        <v>5</v>
      </c>
      <c r="G88" s="216">
        <v>9.99</v>
      </c>
      <c r="H88" s="216">
        <v>0</v>
      </c>
      <c r="I88" s="216">
        <v>4.37</v>
      </c>
      <c r="J88" s="216">
        <v>20.62</v>
      </c>
      <c r="K88" s="216">
        <v>0.35</v>
      </c>
      <c r="L88" s="216">
        <v>21.46</v>
      </c>
      <c r="M88" s="216">
        <v>1.05</v>
      </c>
      <c r="N88" s="216">
        <v>1.34</v>
      </c>
      <c r="O88" s="216">
        <v>0</v>
      </c>
      <c r="P88" s="216">
        <v>1.59</v>
      </c>
      <c r="Q88" s="216">
        <v>0.24</v>
      </c>
      <c r="R88" s="216">
        <v>0.48</v>
      </c>
      <c r="S88" s="216">
        <v>0.3</v>
      </c>
      <c r="T88" s="216">
        <v>0</v>
      </c>
      <c r="U88" s="216">
        <v>3.97</v>
      </c>
      <c r="V88" s="216">
        <v>0.23</v>
      </c>
      <c r="W88" s="216">
        <v>0.38</v>
      </c>
      <c r="X88" s="216">
        <v>1.68</v>
      </c>
      <c r="Y88" s="216">
        <v>0</v>
      </c>
      <c r="Z88" s="216">
        <v>1.44</v>
      </c>
      <c r="AA88" s="216">
        <v>0.9</v>
      </c>
      <c r="AB88" s="216">
        <v>0</v>
      </c>
      <c r="AC88" s="216">
        <v>4.22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1.07</v>
      </c>
      <c r="AL88" s="216">
        <v>0</v>
      </c>
      <c r="AM88" s="216">
        <v>0</v>
      </c>
      <c r="AN88" s="216">
        <v>0</v>
      </c>
      <c r="AO88" s="216">
        <v>0</v>
      </c>
      <c r="AP88" s="216">
        <v>46.76</v>
      </c>
    </row>
    <row r="89" spans="1:42">
      <c r="A89" t="s">
        <v>131</v>
      </c>
      <c r="B89" s="216">
        <v>0</v>
      </c>
      <c r="C89" s="216">
        <v>0</v>
      </c>
      <c r="D89" s="216">
        <v>7.89</v>
      </c>
      <c r="E89" s="216">
        <v>0</v>
      </c>
      <c r="F89" s="216">
        <v>5</v>
      </c>
      <c r="G89" s="216">
        <v>9.99</v>
      </c>
      <c r="H89" s="216">
        <v>0</v>
      </c>
      <c r="I89" s="216">
        <v>4.37</v>
      </c>
      <c r="J89" s="216">
        <v>20.62</v>
      </c>
      <c r="K89" s="216">
        <v>0.35</v>
      </c>
      <c r="L89" s="216">
        <v>21.46</v>
      </c>
      <c r="M89" s="216">
        <v>1.05</v>
      </c>
      <c r="N89" s="216">
        <v>1.34</v>
      </c>
      <c r="O89" s="216">
        <v>0</v>
      </c>
      <c r="P89" s="216">
        <v>1.59</v>
      </c>
      <c r="Q89" s="216">
        <v>0.24</v>
      </c>
      <c r="R89" s="216">
        <v>0.48</v>
      </c>
      <c r="S89" s="216">
        <v>0.3</v>
      </c>
      <c r="T89" s="216">
        <v>0</v>
      </c>
      <c r="U89" s="216">
        <v>3.97</v>
      </c>
      <c r="V89" s="216">
        <v>0.23</v>
      </c>
      <c r="W89" s="216">
        <v>0.38</v>
      </c>
      <c r="X89" s="216">
        <v>1.68</v>
      </c>
      <c r="Y89" s="216">
        <v>0</v>
      </c>
      <c r="Z89" s="216">
        <v>1.44</v>
      </c>
      <c r="AA89" s="216">
        <v>0.9</v>
      </c>
      <c r="AB89" s="216">
        <v>0</v>
      </c>
      <c r="AC89" s="216">
        <v>4.22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1.07</v>
      </c>
      <c r="AL89" s="216">
        <v>0</v>
      </c>
      <c r="AM89" s="216">
        <v>0</v>
      </c>
      <c r="AN89" s="216">
        <v>0</v>
      </c>
      <c r="AO89" s="216">
        <v>0</v>
      </c>
      <c r="AP89" s="216">
        <v>46.76</v>
      </c>
    </row>
    <row r="90" spans="1:42">
      <c r="A90" t="s">
        <v>132</v>
      </c>
      <c r="B90" s="216">
        <v>0</v>
      </c>
      <c r="C90" s="216">
        <v>0</v>
      </c>
      <c r="D90" s="216">
        <v>7.89</v>
      </c>
      <c r="E90" s="216">
        <v>0</v>
      </c>
      <c r="F90" s="216">
        <v>5</v>
      </c>
      <c r="G90" s="216">
        <v>9.99</v>
      </c>
      <c r="H90" s="216">
        <v>0</v>
      </c>
      <c r="I90" s="216">
        <v>4.37</v>
      </c>
      <c r="J90" s="216">
        <v>20.62</v>
      </c>
      <c r="K90" s="216">
        <v>0.35</v>
      </c>
      <c r="L90" s="216">
        <v>21.46</v>
      </c>
      <c r="M90" s="216">
        <v>1.05</v>
      </c>
      <c r="N90" s="216">
        <v>1.34</v>
      </c>
      <c r="O90" s="216">
        <v>0</v>
      </c>
      <c r="P90" s="216">
        <v>1.59</v>
      </c>
      <c r="Q90" s="216">
        <v>0.24</v>
      </c>
      <c r="R90" s="216">
        <v>0.48</v>
      </c>
      <c r="S90" s="216">
        <v>0.3</v>
      </c>
      <c r="T90" s="216">
        <v>0</v>
      </c>
      <c r="U90" s="216">
        <v>3.97</v>
      </c>
      <c r="V90" s="216">
        <v>0.23</v>
      </c>
      <c r="W90" s="216">
        <v>0.38</v>
      </c>
      <c r="X90" s="216">
        <v>1.68</v>
      </c>
      <c r="Y90" s="216">
        <v>0</v>
      </c>
      <c r="Z90" s="216">
        <v>1.44</v>
      </c>
      <c r="AA90" s="216">
        <v>0.9</v>
      </c>
      <c r="AB90" s="216">
        <v>0</v>
      </c>
      <c r="AC90" s="216">
        <v>4.22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1.07</v>
      </c>
      <c r="AL90" s="216">
        <v>0</v>
      </c>
      <c r="AM90" s="216">
        <v>0</v>
      </c>
      <c r="AN90" s="216">
        <v>0</v>
      </c>
      <c r="AO90" s="216">
        <v>0</v>
      </c>
      <c r="AP90" s="216">
        <v>46.76</v>
      </c>
    </row>
    <row r="91" spans="1:42">
      <c r="A91" t="s">
        <v>133</v>
      </c>
      <c r="B91" s="216">
        <v>0</v>
      </c>
      <c r="C91" s="216">
        <v>0</v>
      </c>
      <c r="D91" s="216">
        <v>7.89</v>
      </c>
      <c r="E91" s="216">
        <v>0</v>
      </c>
      <c r="F91" s="216">
        <v>5</v>
      </c>
      <c r="G91" s="216">
        <v>9.99</v>
      </c>
      <c r="H91" s="216">
        <v>0</v>
      </c>
      <c r="I91" s="216">
        <v>4.37</v>
      </c>
      <c r="J91" s="216">
        <v>20.62</v>
      </c>
      <c r="K91" s="216">
        <v>0.35</v>
      </c>
      <c r="L91" s="216">
        <v>21.46</v>
      </c>
      <c r="M91" s="216">
        <v>1.05</v>
      </c>
      <c r="N91" s="216">
        <v>1.34</v>
      </c>
      <c r="O91" s="216">
        <v>0</v>
      </c>
      <c r="P91" s="216">
        <v>1.59</v>
      </c>
      <c r="Q91" s="216">
        <v>0.24</v>
      </c>
      <c r="R91" s="216">
        <v>0.48</v>
      </c>
      <c r="S91" s="216">
        <v>0.3</v>
      </c>
      <c r="T91" s="216">
        <v>0</v>
      </c>
      <c r="U91" s="216">
        <v>3.97</v>
      </c>
      <c r="V91" s="216">
        <v>0.23</v>
      </c>
      <c r="W91" s="216">
        <v>0.38</v>
      </c>
      <c r="X91" s="216">
        <v>1.68</v>
      </c>
      <c r="Y91" s="216">
        <v>0</v>
      </c>
      <c r="Z91" s="216">
        <v>1.44</v>
      </c>
      <c r="AA91" s="216">
        <v>0.9</v>
      </c>
      <c r="AB91" s="216">
        <v>0</v>
      </c>
      <c r="AC91" s="216">
        <v>4.22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1.07</v>
      </c>
      <c r="AL91" s="216">
        <v>0</v>
      </c>
      <c r="AM91" s="216">
        <v>0</v>
      </c>
      <c r="AN91" s="216">
        <v>0</v>
      </c>
      <c r="AO91" s="216">
        <v>0</v>
      </c>
      <c r="AP91" s="216">
        <v>46.76</v>
      </c>
    </row>
    <row r="92" spans="1:42">
      <c r="A92" t="s">
        <v>134</v>
      </c>
      <c r="B92" s="216">
        <v>0</v>
      </c>
      <c r="C92" s="216">
        <v>0</v>
      </c>
      <c r="D92" s="216">
        <v>7.89</v>
      </c>
      <c r="E92" s="216">
        <v>0</v>
      </c>
      <c r="F92" s="216">
        <v>5</v>
      </c>
      <c r="G92" s="216">
        <v>9.99</v>
      </c>
      <c r="H92" s="216">
        <v>0</v>
      </c>
      <c r="I92" s="216">
        <v>4.37</v>
      </c>
      <c r="J92" s="216">
        <v>20.62</v>
      </c>
      <c r="K92" s="216">
        <v>0.35</v>
      </c>
      <c r="L92" s="216">
        <v>21.46</v>
      </c>
      <c r="M92" s="216">
        <v>1.05</v>
      </c>
      <c r="N92" s="216">
        <v>1.34</v>
      </c>
      <c r="O92" s="216">
        <v>0</v>
      </c>
      <c r="P92" s="216">
        <v>1.59</v>
      </c>
      <c r="Q92" s="216">
        <v>0.24</v>
      </c>
      <c r="R92" s="216">
        <v>0.48</v>
      </c>
      <c r="S92" s="216">
        <v>0.3</v>
      </c>
      <c r="T92" s="216">
        <v>0</v>
      </c>
      <c r="U92" s="216">
        <v>3.97</v>
      </c>
      <c r="V92" s="216">
        <v>0.23</v>
      </c>
      <c r="W92" s="216">
        <v>0.38</v>
      </c>
      <c r="X92" s="216">
        <v>1.68</v>
      </c>
      <c r="Y92" s="216">
        <v>0</v>
      </c>
      <c r="Z92" s="216">
        <v>1.44</v>
      </c>
      <c r="AA92" s="216">
        <v>0.9</v>
      </c>
      <c r="AB92" s="216">
        <v>0</v>
      </c>
      <c r="AC92" s="216">
        <v>4.22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1.07</v>
      </c>
      <c r="AL92" s="216">
        <v>0</v>
      </c>
      <c r="AM92" s="216">
        <v>0</v>
      </c>
      <c r="AN92" s="216">
        <v>0</v>
      </c>
      <c r="AO92" s="216">
        <v>0</v>
      </c>
      <c r="AP92" s="216">
        <v>46.76</v>
      </c>
    </row>
    <row r="93" spans="1:42">
      <c r="A93" t="s">
        <v>135</v>
      </c>
      <c r="B93" s="216">
        <v>0</v>
      </c>
      <c r="C93" s="216">
        <v>0</v>
      </c>
      <c r="D93" s="216">
        <v>7.89</v>
      </c>
      <c r="E93" s="216">
        <v>0</v>
      </c>
      <c r="F93" s="216">
        <v>5</v>
      </c>
      <c r="G93" s="216">
        <v>9.99</v>
      </c>
      <c r="H93" s="216">
        <v>0</v>
      </c>
      <c r="I93" s="216">
        <v>0</v>
      </c>
      <c r="J93" s="216">
        <v>24.99</v>
      </c>
      <c r="K93" s="216">
        <v>0.35</v>
      </c>
      <c r="L93" s="216">
        <v>21.46</v>
      </c>
      <c r="M93" s="216">
        <v>1.05</v>
      </c>
      <c r="N93" s="216">
        <v>1.34</v>
      </c>
      <c r="O93" s="216">
        <v>0</v>
      </c>
      <c r="P93" s="216">
        <v>1.59</v>
      </c>
      <c r="Q93" s="216">
        <v>0.24</v>
      </c>
      <c r="R93" s="216">
        <v>0.48</v>
      </c>
      <c r="S93" s="216">
        <v>0.3</v>
      </c>
      <c r="T93" s="216">
        <v>0</v>
      </c>
      <c r="U93" s="216">
        <v>3.97</v>
      </c>
      <c r="V93" s="216">
        <v>0.23</v>
      </c>
      <c r="W93" s="216">
        <v>0.38</v>
      </c>
      <c r="X93" s="216">
        <v>1.68</v>
      </c>
      <c r="Y93" s="216">
        <v>0</v>
      </c>
      <c r="Z93" s="216">
        <v>1.44</v>
      </c>
      <c r="AA93" s="216">
        <v>0.9</v>
      </c>
      <c r="AB93" s="216">
        <v>0</v>
      </c>
      <c r="AC93" s="216">
        <v>4.22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1.07</v>
      </c>
      <c r="AL93" s="216">
        <v>0</v>
      </c>
      <c r="AM93" s="216">
        <v>0</v>
      </c>
      <c r="AN93" s="216">
        <v>0</v>
      </c>
      <c r="AO93" s="216">
        <v>0</v>
      </c>
      <c r="AP93" s="216">
        <v>46.76</v>
      </c>
    </row>
    <row r="94" spans="1:42">
      <c r="A94" t="s">
        <v>136</v>
      </c>
      <c r="B94" s="216">
        <v>0</v>
      </c>
      <c r="C94" s="216">
        <v>0</v>
      </c>
      <c r="D94" s="216">
        <v>7.89</v>
      </c>
      <c r="E94" s="216">
        <v>0</v>
      </c>
      <c r="F94" s="216">
        <v>5</v>
      </c>
      <c r="G94" s="216">
        <v>9.99</v>
      </c>
      <c r="H94" s="216">
        <v>0</v>
      </c>
      <c r="I94" s="216">
        <v>0</v>
      </c>
      <c r="J94" s="216">
        <v>24.99</v>
      </c>
      <c r="K94" s="216">
        <v>0.35</v>
      </c>
      <c r="L94" s="216">
        <v>21.46</v>
      </c>
      <c r="M94" s="216">
        <v>1.05</v>
      </c>
      <c r="N94" s="216">
        <v>1.34</v>
      </c>
      <c r="O94" s="216">
        <v>0</v>
      </c>
      <c r="P94" s="216">
        <v>1.59</v>
      </c>
      <c r="Q94" s="216">
        <v>0.24</v>
      </c>
      <c r="R94" s="216">
        <v>0.48</v>
      </c>
      <c r="S94" s="216">
        <v>0.3</v>
      </c>
      <c r="T94" s="216">
        <v>0</v>
      </c>
      <c r="U94" s="216">
        <v>3.97</v>
      </c>
      <c r="V94" s="216">
        <v>0.23</v>
      </c>
      <c r="W94" s="216">
        <v>0.38</v>
      </c>
      <c r="X94" s="216">
        <v>1.68</v>
      </c>
      <c r="Y94" s="216">
        <v>0</v>
      </c>
      <c r="Z94" s="216">
        <v>1.44</v>
      </c>
      <c r="AA94" s="216">
        <v>0.9</v>
      </c>
      <c r="AB94" s="216">
        <v>0</v>
      </c>
      <c r="AC94" s="216">
        <v>4.22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1.07</v>
      </c>
      <c r="AL94" s="216">
        <v>0</v>
      </c>
      <c r="AM94" s="216">
        <v>0</v>
      </c>
      <c r="AN94" s="216">
        <v>0</v>
      </c>
      <c r="AO94" s="216">
        <v>0</v>
      </c>
      <c r="AP94" s="216">
        <v>46.76</v>
      </c>
    </row>
    <row r="95" spans="1:42">
      <c r="A95" t="s">
        <v>137</v>
      </c>
      <c r="B95" s="216">
        <v>0</v>
      </c>
      <c r="C95" s="216">
        <v>0</v>
      </c>
      <c r="D95" s="216">
        <v>7.89</v>
      </c>
      <c r="E95" s="216">
        <v>0</v>
      </c>
      <c r="F95" s="216">
        <v>5</v>
      </c>
      <c r="G95" s="216">
        <v>9.99</v>
      </c>
      <c r="H95" s="216">
        <v>0</v>
      </c>
      <c r="I95" s="216">
        <v>0</v>
      </c>
      <c r="J95" s="216">
        <v>24.99</v>
      </c>
      <c r="K95" s="216">
        <v>0.35</v>
      </c>
      <c r="L95" s="216">
        <v>21.46</v>
      </c>
      <c r="M95" s="216">
        <v>1.05</v>
      </c>
      <c r="N95" s="216">
        <v>1.34</v>
      </c>
      <c r="O95" s="216">
        <v>0</v>
      </c>
      <c r="P95" s="216">
        <v>1.59</v>
      </c>
      <c r="Q95" s="216">
        <v>0.24</v>
      </c>
      <c r="R95" s="216">
        <v>0.48</v>
      </c>
      <c r="S95" s="216">
        <v>0.3</v>
      </c>
      <c r="T95" s="216">
        <v>0</v>
      </c>
      <c r="U95" s="216">
        <v>3.97</v>
      </c>
      <c r="V95" s="216">
        <v>0.23</v>
      </c>
      <c r="W95" s="216">
        <v>0.38</v>
      </c>
      <c r="X95" s="216">
        <v>1.68</v>
      </c>
      <c r="Y95" s="216">
        <v>0</v>
      </c>
      <c r="Z95" s="216">
        <v>1.44</v>
      </c>
      <c r="AA95" s="216">
        <v>0.9</v>
      </c>
      <c r="AB95" s="216">
        <v>0</v>
      </c>
      <c r="AC95" s="216">
        <v>4.22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1.07</v>
      </c>
      <c r="AL95" s="216">
        <v>0</v>
      </c>
      <c r="AM95" s="216">
        <v>0</v>
      </c>
      <c r="AN95" s="216">
        <v>0</v>
      </c>
      <c r="AO95" s="216">
        <v>0</v>
      </c>
      <c r="AP95" s="216">
        <v>46.76</v>
      </c>
    </row>
    <row r="96" spans="1:42">
      <c r="A96" t="s">
        <v>138</v>
      </c>
      <c r="B96" s="216">
        <v>0</v>
      </c>
      <c r="C96" s="216">
        <v>0</v>
      </c>
      <c r="D96" s="216">
        <v>7.89</v>
      </c>
      <c r="E96" s="216">
        <v>0</v>
      </c>
      <c r="F96" s="216">
        <v>5</v>
      </c>
      <c r="G96" s="216">
        <v>9.99</v>
      </c>
      <c r="H96" s="216">
        <v>0</v>
      </c>
      <c r="I96" s="216">
        <v>0</v>
      </c>
      <c r="J96" s="216">
        <v>24.99</v>
      </c>
      <c r="K96" s="216">
        <v>0.35</v>
      </c>
      <c r="L96" s="216">
        <v>21.46</v>
      </c>
      <c r="M96" s="216">
        <v>1.05</v>
      </c>
      <c r="N96" s="216">
        <v>1.34</v>
      </c>
      <c r="O96" s="216">
        <v>0</v>
      </c>
      <c r="P96" s="216">
        <v>1.59</v>
      </c>
      <c r="Q96" s="216">
        <v>0.24</v>
      </c>
      <c r="R96" s="216">
        <v>0.48</v>
      </c>
      <c r="S96" s="216">
        <v>0.3</v>
      </c>
      <c r="T96" s="216">
        <v>0</v>
      </c>
      <c r="U96" s="216">
        <v>3.97</v>
      </c>
      <c r="V96" s="216">
        <v>0.23</v>
      </c>
      <c r="W96" s="216">
        <v>0.38</v>
      </c>
      <c r="X96" s="216">
        <v>1.68</v>
      </c>
      <c r="Y96" s="216">
        <v>0</v>
      </c>
      <c r="Z96" s="216">
        <v>1.44</v>
      </c>
      <c r="AA96" s="216">
        <v>0.9</v>
      </c>
      <c r="AB96" s="216">
        <v>0</v>
      </c>
      <c r="AC96" s="216">
        <v>4.22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1.07</v>
      </c>
      <c r="AL96" s="216">
        <v>0</v>
      </c>
      <c r="AM96" s="216">
        <v>0</v>
      </c>
      <c r="AN96" s="216">
        <v>0</v>
      </c>
      <c r="AO96" s="216">
        <v>0</v>
      </c>
      <c r="AP96" s="216">
        <v>46.76</v>
      </c>
    </row>
    <row r="97" spans="1:42">
      <c r="A97" t="s">
        <v>139</v>
      </c>
      <c r="B97" s="216">
        <v>0</v>
      </c>
      <c r="C97" s="216">
        <v>0</v>
      </c>
      <c r="D97" s="216">
        <v>7.89</v>
      </c>
      <c r="E97" s="216">
        <v>0</v>
      </c>
      <c r="F97" s="216">
        <v>5</v>
      </c>
      <c r="G97" s="216">
        <v>9.99</v>
      </c>
      <c r="H97" s="216">
        <v>0</v>
      </c>
      <c r="I97" s="216">
        <v>0</v>
      </c>
      <c r="J97" s="216">
        <v>24.99</v>
      </c>
      <c r="K97" s="216">
        <v>0.35</v>
      </c>
      <c r="L97" s="216">
        <v>21.46</v>
      </c>
      <c r="M97" s="216">
        <v>1.05</v>
      </c>
      <c r="N97" s="216">
        <v>1.34</v>
      </c>
      <c r="O97" s="216">
        <v>0</v>
      </c>
      <c r="P97" s="216">
        <v>1.59</v>
      </c>
      <c r="Q97" s="216">
        <v>0.24</v>
      </c>
      <c r="R97" s="216">
        <v>0.48</v>
      </c>
      <c r="S97" s="216">
        <v>0.3</v>
      </c>
      <c r="T97" s="216">
        <v>0</v>
      </c>
      <c r="U97" s="216">
        <v>3.97</v>
      </c>
      <c r="V97" s="216">
        <v>0.23</v>
      </c>
      <c r="W97" s="216">
        <v>0.38</v>
      </c>
      <c r="X97" s="216">
        <v>1.68</v>
      </c>
      <c r="Y97" s="216">
        <v>0</v>
      </c>
      <c r="Z97" s="216">
        <v>1.44</v>
      </c>
      <c r="AA97" s="216">
        <v>0.9</v>
      </c>
      <c r="AB97" s="216">
        <v>0</v>
      </c>
      <c r="AC97" s="216">
        <v>4.22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1.07</v>
      </c>
      <c r="AL97" s="216">
        <v>0</v>
      </c>
      <c r="AM97" s="216">
        <v>0</v>
      </c>
      <c r="AN97" s="216">
        <v>0</v>
      </c>
      <c r="AO97" s="216">
        <v>0</v>
      </c>
      <c r="AP97" s="216">
        <v>46.76</v>
      </c>
    </row>
    <row r="98" spans="1:42">
      <c r="A98" t="s">
        <v>140</v>
      </c>
      <c r="B98" s="216">
        <v>0</v>
      </c>
      <c r="C98" s="216">
        <v>0</v>
      </c>
      <c r="D98" s="216">
        <v>7.89</v>
      </c>
      <c r="E98" s="216">
        <v>0</v>
      </c>
      <c r="F98" s="216">
        <v>5</v>
      </c>
      <c r="G98" s="216">
        <v>9.99</v>
      </c>
      <c r="H98" s="216">
        <v>0</v>
      </c>
      <c r="I98" s="216">
        <v>0</v>
      </c>
      <c r="J98" s="216">
        <v>24.99</v>
      </c>
      <c r="K98" s="216">
        <v>0.35</v>
      </c>
      <c r="L98" s="216">
        <v>21.46</v>
      </c>
      <c r="M98" s="216">
        <v>1.05</v>
      </c>
      <c r="N98" s="216">
        <v>1.34</v>
      </c>
      <c r="O98" s="216">
        <v>0</v>
      </c>
      <c r="P98" s="216">
        <v>1.59</v>
      </c>
      <c r="Q98" s="216">
        <v>0.24</v>
      </c>
      <c r="R98" s="216">
        <v>0.48</v>
      </c>
      <c r="S98" s="216">
        <v>0.3</v>
      </c>
      <c r="T98" s="216">
        <v>0</v>
      </c>
      <c r="U98" s="216">
        <v>3.97</v>
      </c>
      <c r="V98" s="216">
        <v>0.23</v>
      </c>
      <c r="W98" s="216">
        <v>0.38</v>
      </c>
      <c r="X98" s="216">
        <v>1.68</v>
      </c>
      <c r="Y98" s="216">
        <v>0</v>
      </c>
      <c r="Z98" s="216">
        <v>1.44</v>
      </c>
      <c r="AA98" s="216">
        <v>0.9</v>
      </c>
      <c r="AB98" s="216">
        <v>0</v>
      </c>
      <c r="AC98" s="216">
        <v>4.22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1.07</v>
      </c>
      <c r="AL98" s="216">
        <v>0</v>
      </c>
      <c r="AM98" s="216">
        <v>0</v>
      </c>
      <c r="AN98" s="216">
        <v>0</v>
      </c>
      <c r="AO98" s="216">
        <v>0</v>
      </c>
      <c r="AP98" s="216">
        <v>46.76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6.3382499999999981E-2</v>
      </c>
      <c r="D99">
        <f t="shared" si="0"/>
        <v>0.19226999999999989</v>
      </c>
      <c r="E99">
        <f t="shared" si="0"/>
        <v>0</v>
      </c>
      <c r="F99">
        <f t="shared" si="0"/>
        <v>0.29616249999999988</v>
      </c>
      <c r="G99">
        <f t="shared" si="0"/>
        <v>0.13637749999999996</v>
      </c>
      <c r="H99">
        <f t="shared" si="0"/>
        <v>0</v>
      </c>
      <c r="I99">
        <f t="shared" si="0"/>
        <v>0.32675499999999968</v>
      </c>
      <c r="J99">
        <f t="shared" si="0"/>
        <v>0.25966499999999987</v>
      </c>
      <c r="K99">
        <f t="shared" si="0"/>
        <v>9.8470000000000071E-2</v>
      </c>
      <c r="L99">
        <f t="shared" si="0"/>
        <v>2.9388049999999937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3.8160000000000062E-2</v>
      </c>
      <c r="Q99">
        <f t="shared" si="0"/>
        <v>6.5702500000000011E-2</v>
      </c>
      <c r="R99">
        <f t="shared" si="0"/>
        <v>4.6137499999999901E-2</v>
      </c>
      <c r="S99">
        <f t="shared" si="0"/>
        <v>7.9875000000000029E-2</v>
      </c>
      <c r="T99">
        <f t="shared" si="0"/>
        <v>0</v>
      </c>
      <c r="U99">
        <f t="shared" si="0"/>
        <v>9.5280000000000198E-2</v>
      </c>
      <c r="V99">
        <f t="shared" si="0"/>
        <v>2.9710000000000025E-2</v>
      </c>
      <c r="W99">
        <f t="shared" si="0"/>
        <v>3.2390000000000037E-2</v>
      </c>
      <c r="X99">
        <f t="shared" si="0"/>
        <v>5.934000000000008E-2</v>
      </c>
      <c r="Y99">
        <f t="shared" si="0"/>
        <v>0</v>
      </c>
      <c r="Z99">
        <f t="shared" si="0"/>
        <v>0.10286249999999995</v>
      </c>
      <c r="AA99">
        <f t="shared" si="0"/>
        <v>7.7079999999999746E-2</v>
      </c>
      <c r="AB99">
        <f t="shared" si="0"/>
        <v>0</v>
      </c>
      <c r="AC99">
        <f t="shared" si="0"/>
        <v>2.3532500000000015E-2</v>
      </c>
      <c r="AD99">
        <f t="shared" si="0"/>
        <v>1.7800000000000001E-3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0.12034749999999995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0.15392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-35</v>
      </c>
      <c r="N76" s="124">
        <v>-35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35</v>
      </c>
      <c r="AG76" s="124">
        <v>0</v>
      </c>
      <c r="AH76" s="124">
        <v>0</v>
      </c>
      <c r="AI76" s="124">
        <v>35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35</v>
      </c>
      <c r="BR76" s="125">
        <f t="shared" si="47"/>
        <v>0</v>
      </c>
      <c r="BS76" s="125">
        <f t="shared" si="47"/>
        <v>0</v>
      </c>
      <c r="BT76" s="125">
        <f t="shared" si="48"/>
        <v>-35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350</v>
      </c>
      <c r="DB76" s="122">
        <f t="shared" si="57"/>
        <v>0</v>
      </c>
      <c r="DC76" s="122">
        <f t="shared" si="57"/>
        <v>0</v>
      </c>
      <c r="DD76" s="122">
        <f t="shared" si="58"/>
        <v>350</v>
      </c>
      <c r="DF76" s="123">
        <f t="shared" si="59"/>
        <v>0</v>
      </c>
      <c r="DG76" s="123">
        <f t="shared" si="60"/>
        <v>35</v>
      </c>
      <c r="DH76" s="123">
        <f t="shared" si="61"/>
        <v>0</v>
      </c>
      <c r="DI76" s="123">
        <f t="shared" si="62"/>
        <v>0</v>
      </c>
      <c r="DJ76" s="123">
        <f t="shared" si="63"/>
        <v>-35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-15</v>
      </c>
      <c r="N77" s="124">
        <v>-15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15</v>
      </c>
      <c r="AG77" s="124">
        <v>0</v>
      </c>
      <c r="AH77" s="124">
        <v>0</v>
      </c>
      <c r="AI77" s="124">
        <v>15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15</v>
      </c>
      <c r="BR77" s="125">
        <f t="shared" si="47"/>
        <v>0</v>
      </c>
      <c r="BS77" s="125">
        <f t="shared" si="47"/>
        <v>0</v>
      </c>
      <c r="BT77" s="125">
        <f t="shared" si="48"/>
        <v>-15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150</v>
      </c>
      <c r="DB77" s="122">
        <f t="shared" si="57"/>
        <v>0</v>
      </c>
      <c r="DC77" s="122">
        <f t="shared" si="57"/>
        <v>0</v>
      </c>
      <c r="DD77" s="122">
        <f t="shared" si="58"/>
        <v>150</v>
      </c>
      <c r="DF77" s="123">
        <f t="shared" si="59"/>
        <v>0</v>
      </c>
      <c r="DG77" s="123">
        <f t="shared" si="60"/>
        <v>15</v>
      </c>
      <c r="DH77" s="123">
        <f t="shared" si="61"/>
        <v>0</v>
      </c>
      <c r="DI77" s="123">
        <f t="shared" si="62"/>
        <v>0</v>
      </c>
      <c r="DJ77" s="123">
        <f t="shared" si="63"/>
        <v>-15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-10</v>
      </c>
      <c r="N89" s="124">
        <v>-10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10</v>
      </c>
      <c r="AG89" s="124">
        <v>0</v>
      </c>
      <c r="AH89" s="124">
        <v>0</v>
      </c>
      <c r="AI89" s="124">
        <v>10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10</v>
      </c>
      <c r="BR89" s="125">
        <f t="shared" si="47"/>
        <v>0</v>
      </c>
      <c r="BS89" s="125">
        <f t="shared" si="47"/>
        <v>0</v>
      </c>
      <c r="BT89" s="125">
        <f t="shared" si="48"/>
        <v>-10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100</v>
      </c>
      <c r="DB89" s="122">
        <f t="shared" si="57"/>
        <v>0</v>
      </c>
      <c r="DC89" s="122">
        <f t="shared" si="57"/>
        <v>0</v>
      </c>
      <c r="DD89" s="122">
        <f t="shared" si="58"/>
        <v>100</v>
      </c>
      <c r="DF89" s="123">
        <f t="shared" si="59"/>
        <v>0</v>
      </c>
      <c r="DG89" s="123">
        <f t="shared" si="60"/>
        <v>10</v>
      </c>
      <c r="DH89" s="123">
        <f t="shared" si="61"/>
        <v>0</v>
      </c>
      <c r="DI89" s="123">
        <f t="shared" si="62"/>
        <v>0</v>
      </c>
      <c r="DJ89" s="123">
        <f t="shared" si="63"/>
        <v>-10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-25</v>
      </c>
      <c r="N90" s="124">
        <v>-25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25</v>
      </c>
      <c r="AG90" s="124">
        <v>0</v>
      </c>
      <c r="AH90" s="124">
        <v>0</v>
      </c>
      <c r="AI90" s="124">
        <v>25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25</v>
      </c>
      <c r="BR90" s="125">
        <f t="shared" si="47"/>
        <v>0</v>
      </c>
      <c r="BS90" s="125">
        <f t="shared" si="47"/>
        <v>0</v>
      </c>
      <c r="BT90" s="125">
        <f t="shared" si="48"/>
        <v>-25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250</v>
      </c>
      <c r="DB90" s="122">
        <f t="shared" si="57"/>
        <v>0</v>
      </c>
      <c r="DC90" s="122">
        <f t="shared" si="57"/>
        <v>0</v>
      </c>
      <c r="DD90" s="122">
        <f t="shared" si="58"/>
        <v>250</v>
      </c>
      <c r="DF90" s="123">
        <f t="shared" si="59"/>
        <v>0</v>
      </c>
      <c r="DG90" s="123">
        <f t="shared" si="60"/>
        <v>25</v>
      </c>
      <c r="DH90" s="123">
        <f t="shared" si="61"/>
        <v>0</v>
      </c>
      <c r="DI90" s="123">
        <f t="shared" si="62"/>
        <v>0</v>
      </c>
      <c r="DJ90" s="123">
        <f t="shared" si="63"/>
        <v>-25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-30</v>
      </c>
      <c r="N91" s="124">
        <v>-30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30</v>
      </c>
      <c r="AG91" s="124">
        <v>0</v>
      </c>
      <c r="AH91" s="124">
        <v>0</v>
      </c>
      <c r="AI91" s="124">
        <v>30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30</v>
      </c>
      <c r="BR91" s="125">
        <f t="shared" si="47"/>
        <v>0</v>
      </c>
      <c r="BS91" s="125">
        <f t="shared" si="47"/>
        <v>0</v>
      </c>
      <c r="BT91" s="125">
        <f t="shared" si="48"/>
        <v>-30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300</v>
      </c>
      <c r="DB91" s="122">
        <f t="shared" si="57"/>
        <v>0</v>
      </c>
      <c r="DC91" s="122">
        <f t="shared" si="57"/>
        <v>0</v>
      </c>
      <c r="DD91" s="122">
        <f t="shared" si="58"/>
        <v>300</v>
      </c>
      <c r="DF91" s="123">
        <f t="shared" si="59"/>
        <v>0</v>
      </c>
      <c r="DG91" s="123">
        <f t="shared" si="60"/>
        <v>30</v>
      </c>
      <c r="DH91" s="123">
        <f t="shared" si="61"/>
        <v>0</v>
      </c>
      <c r="DI91" s="123">
        <f t="shared" si="62"/>
        <v>0</v>
      </c>
      <c r="DJ91" s="123">
        <f t="shared" si="63"/>
        <v>-30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-40</v>
      </c>
      <c r="N92" s="124">
        <v>-40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40</v>
      </c>
      <c r="AG92" s="124">
        <v>0</v>
      </c>
      <c r="AH92" s="124">
        <v>0</v>
      </c>
      <c r="AI92" s="124">
        <v>40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40</v>
      </c>
      <c r="BR92" s="125">
        <f t="shared" si="47"/>
        <v>0</v>
      </c>
      <c r="BS92" s="125">
        <f t="shared" si="47"/>
        <v>0</v>
      </c>
      <c r="BT92" s="125">
        <f t="shared" si="48"/>
        <v>-40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400</v>
      </c>
      <c r="DB92" s="122">
        <f t="shared" si="57"/>
        <v>0</v>
      </c>
      <c r="DC92" s="122">
        <f t="shared" si="57"/>
        <v>0</v>
      </c>
      <c r="DD92" s="122">
        <f t="shared" si="58"/>
        <v>400</v>
      </c>
      <c r="DF92" s="123">
        <f t="shared" si="59"/>
        <v>0</v>
      </c>
      <c r="DG92" s="123">
        <f t="shared" si="60"/>
        <v>40</v>
      </c>
      <c r="DH92" s="123">
        <f t="shared" si="61"/>
        <v>0</v>
      </c>
      <c r="DI92" s="123">
        <f t="shared" si="62"/>
        <v>0</v>
      </c>
      <c r="DJ92" s="123">
        <f t="shared" si="63"/>
        <v>-40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-17</v>
      </c>
      <c r="G93" s="124">
        <v>-17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-50</v>
      </c>
      <c r="N93" s="124">
        <v>-50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</v>
      </c>
      <c r="AF93" s="124">
        <v>50</v>
      </c>
      <c r="AG93" s="124">
        <v>0</v>
      </c>
      <c r="AH93" s="124">
        <v>0</v>
      </c>
      <c r="AI93" s="124">
        <v>67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</v>
      </c>
      <c r="BQ93" s="125">
        <f t="shared" si="47"/>
        <v>50</v>
      </c>
      <c r="BR93" s="125">
        <f t="shared" si="47"/>
        <v>0</v>
      </c>
      <c r="BS93" s="125">
        <f t="shared" si="47"/>
        <v>0</v>
      </c>
      <c r="BT93" s="125">
        <f t="shared" si="48"/>
        <v>-67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170</v>
      </c>
      <c r="DA93" s="122">
        <f t="shared" si="57"/>
        <v>500</v>
      </c>
      <c r="DB93" s="122">
        <f t="shared" si="57"/>
        <v>0</v>
      </c>
      <c r="DC93" s="122">
        <f t="shared" si="57"/>
        <v>0</v>
      </c>
      <c r="DD93" s="122">
        <f t="shared" si="58"/>
        <v>670</v>
      </c>
      <c r="DF93" s="123">
        <f t="shared" si="59"/>
        <v>17</v>
      </c>
      <c r="DG93" s="123">
        <f t="shared" si="60"/>
        <v>50</v>
      </c>
      <c r="DH93" s="123">
        <f t="shared" si="61"/>
        <v>0</v>
      </c>
      <c r="DI93" s="123">
        <f t="shared" si="62"/>
        <v>0</v>
      </c>
      <c r="DJ93" s="123">
        <f t="shared" si="63"/>
        <v>-67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-29</v>
      </c>
      <c r="G94" s="124">
        <v>-29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-50</v>
      </c>
      <c r="N94" s="124">
        <v>-50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29</v>
      </c>
      <c r="AF94" s="124">
        <v>50</v>
      </c>
      <c r="AG94" s="124">
        <v>0</v>
      </c>
      <c r="AH94" s="124">
        <v>0</v>
      </c>
      <c r="AI94" s="124">
        <v>79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29</v>
      </c>
      <c r="BQ94" s="125">
        <f t="shared" si="47"/>
        <v>50</v>
      </c>
      <c r="BR94" s="125">
        <f t="shared" si="47"/>
        <v>0</v>
      </c>
      <c r="BS94" s="125">
        <f t="shared" si="47"/>
        <v>0</v>
      </c>
      <c r="BT94" s="125">
        <f t="shared" si="48"/>
        <v>-79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290</v>
      </c>
      <c r="DA94" s="122">
        <f t="shared" si="57"/>
        <v>500</v>
      </c>
      <c r="DB94" s="122">
        <f t="shared" si="57"/>
        <v>0</v>
      </c>
      <c r="DC94" s="122">
        <f t="shared" si="57"/>
        <v>0</v>
      </c>
      <c r="DD94" s="122">
        <f t="shared" si="58"/>
        <v>790</v>
      </c>
      <c r="DF94" s="123">
        <f t="shared" si="59"/>
        <v>29</v>
      </c>
      <c r="DG94" s="123">
        <f t="shared" si="60"/>
        <v>50</v>
      </c>
      <c r="DH94" s="123">
        <f t="shared" si="61"/>
        <v>0</v>
      </c>
      <c r="DI94" s="123">
        <f t="shared" si="62"/>
        <v>0</v>
      </c>
      <c r="DJ94" s="123">
        <f t="shared" si="63"/>
        <v>-79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-32</v>
      </c>
      <c r="G95" s="124">
        <v>-32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-55</v>
      </c>
      <c r="N95" s="124">
        <v>-55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32</v>
      </c>
      <c r="AF95" s="124">
        <v>55</v>
      </c>
      <c r="AG95" s="124">
        <v>0</v>
      </c>
      <c r="AH95" s="124">
        <v>0</v>
      </c>
      <c r="AI95" s="124">
        <v>87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32</v>
      </c>
      <c r="BQ95" s="125">
        <f t="shared" si="47"/>
        <v>55</v>
      </c>
      <c r="BR95" s="125">
        <f t="shared" si="47"/>
        <v>0</v>
      </c>
      <c r="BS95" s="125">
        <f t="shared" si="47"/>
        <v>0</v>
      </c>
      <c r="BT95" s="125">
        <f t="shared" si="48"/>
        <v>-87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320</v>
      </c>
      <c r="DA95" s="122">
        <f t="shared" si="57"/>
        <v>550</v>
      </c>
      <c r="DB95" s="122">
        <f t="shared" si="57"/>
        <v>0</v>
      </c>
      <c r="DC95" s="122">
        <f t="shared" si="57"/>
        <v>0</v>
      </c>
      <c r="DD95" s="122">
        <f t="shared" si="58"/>
        <v>870</v>
      </c>
      <c r="DF95" s="123">
        <f t="shared" si="59"/>
        <v>32</v>
      </c>
      <c r="DG95" s="123">
        <f t="shared" si="60"/>
        <v>55</v>
      </c>
      <c r="DH95" s="123">
        <f t="shared" si="61"/>
        <v>0</v>
      </c>
      <c r="DI95" s="123">
        <f t="shared" si="62"/>
        <v>0</v>
      </c>
      <c r="DJ95" s="123">
        <f t="shared" si="63"/>
        <v>-87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-36</v>
      </c>
      <c r="G96" s="124">
        <v>-36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-55</v>
      </c>
      <c r="N96" s="124">
        <v>-55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36</v>
      </c>
      <c r="AF96" s="124">
        <v>55</v>
      </c>
      <c r="AG96" s="124">
        <v>0</v>
      </c>
      <c r="AH96" s="124">
        <v>0</v>
      </c>
      <c r="AI96" s="124">
        <v>91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36</v>
      </c>
      <c r="BQ96" s="125">
        <f t="shared" si="47"/>
        <v>55</v>
      </c>
      <c r="BR96" s="125">
        <f t="shared" si="47"/>
        <v>0</v>
      </c>
      <c r="BS96" s="125">
        <f t="shared" si="47"/>
        <v>0</v>
      </c>
      <c r="BT96" s="125">
        <f t="shared" si="48"/>
        <v>-91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360</v>
      </c>
      <c r="DA96" s="122">
        <f t="shared" si="57"/>
        <v>550</v>
      </c>
      <c r="DB96" s="122">
        <f t="shared" si="57"/>
        <v>0</v>
      </c>
      <c r="DC96" s="122">
        <f t="shared" si="57"/>
        <v>0</v>
      </c>
      <c r="DD96" s="122">
        <f t="shared" si="58"/>
        <v>910</v>
      </c>
      <c r="DF96" s="123">
        <f t="shared" si="59"/>
        <v>36</v>
      </c>
      <c r="DG96" s="123">
        <f t="shared" si="60"/>
        <v>55</v>
      </c>
      <c r="DH96" s="123">
        <f t="shared" si="61"/>
        <v>0</v>
      </c>
      <c r="DI96" s="123">
        <f t="shared" si="62"/>
        <v>0</v>
      </c>
      <c r="DJ96" s="123">
        <f t="shared" si="63"/>
        <v>-91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-14</v>
      </c>
      <c r="G97" s="124">
        <v>-14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-55</v>
      </c>
      <c r="N97" s="124">
        <v>-55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14</v>
      </c>
      <c r="AF97" s="124">
        <v>55</v>
      </c>
      <c r="AG97" s="124">
        <v>0</v>
      </c>
      <c r="AH97" s="124">
        <v>0</v>
      </c>
      <c r="AI97" s="124">
        <v>69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14</v>
      </c>
      <c r="BQ97" s="125">
        <f t="shared" si="47"/>
        <v>55</v>
      </c>
      <c r="BR97" s="125">
        <f t="shared" si="47"/>
        <v>0</v>
      </c>
      <c r="BS97" s="125">
        <f t="shared" si="47"/>
        <v>0</v>
      </c>
      <c r="BT97" s="125">
        <f t="shared" si="48"/>
        <v>-69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140</v>
      </c>
      <c r="DA97" s="122">
        <f t="shared" si="57"/>
        <v>550</v>
      </c>
      <c r="DB97" s="122">
        <f t="shared" si="57"/>
        <v>0</v>
      </c>
      <c r="DC97" s="122">
        <f t="shared" si="57"/>
        <v>0</v>
      </c>
      <c r="DD97" s="122">
        <f t="shared" si="58"/>
        <v>690</v>
      </c>
      <c r="DF97" s="123">
        <f t="shared" si="59"/>
        <v>14</v>
      </c>
      <c r="DG97" s="123">
        <f t="shared" si="60"/>
        <v>55</v>
      </c>
      <c r="DH97" s="123">
        <f t="shared" si="61"/>
        <v>0</v>
      </c>
      <c r="DI97" s="123">
        <f t="shared" si="62"/>
        <v>0</v>
      </c>
      <c r="DJ97" s="123">
        <f t="shared" si="63"/>
        <v>-69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-50</v>
      </c>
      <c r="N98" s="124">
        <v>-50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50</v>
      </c>
      <c r="AG98" s="124">
        <v>0</v>
      </c>
      <c r="AH98" s="124">
        <v>0</v>
      </c>
      <c r="AI98" s="124">
        <v>50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50</v>
      </c>
      <c r="BR98" s="125">
        <f t="shared" si="47"/>
        <v>0</v>
      </c>
      <c r="BS98" s="125">
        <f t="shared" si="47"/>
        <v>0</v>
      </c>
      <c r="BT98" s="125">
        <f t="shared" si="48"/>
        <v>-50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12604.1</v>
      </c>
      <c r="DB98" s="122">
        <f t="shared" si="57"/>
        <v>0</v>
      </c>
      <c r="DC98" s="122">
        <f t="shared" si="57"/>
        <v>0</v>
      </c>
      <c r="DD98" s="122">
        <f t="shared" si="58"/>
        <v>12604.1</v>
      </c>
      <c r="DF98" s="123">
        <f t="shared" si="59"/>
        <v>0</v>
      </c>
      <c r="DG98" s="123">
        <f t="shared" si="60"/>
        <v>50</v>
      </c>
      <c r="DH98" s="123">
        <f t="shared" si="61"/>
        <v>0</v>
      </c>
      <c r="DI98" s="123">
        <f t="shared" si="62"/>
        <v>0</v>
      </c>
      <c r="DJ98" s="123">
        <f t="shared" si="63"/>
        <v>-50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3.2000000000000001E-2</v>
      </c>
      <c r="BQ99" s="129">
        <f t="shared" ref="BQ99:BT99" si="68">SUM(BQ3:BQ98)/4000</f>
        <v>0.11749999999999999</v>
      </c>
      <c r="BR99" s="129">
        <f t="shared" si="68"/>
        <v>0</v>
      </c>
      <c r="BS99" s="129">
        <f t="shared" si="68"/>
        <v>0</v>
      </c>
      <c r="BT99" s="129">
        <f t="shared" si="68"/>
        <v>-0.14949999999999999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3.2000000000000001E-2</v>
      </c>
      <c r="DA99" s="131">
        <f t="shared" ref="DA99:DD99" si="73">SUM(DA3:DA98)/40000</f>
        <v>0.42010249999999999</v>
      </c>
      <c r="DB99" s="131">
        <f t="shared" si="73"/>
        <v>0</v>
      </c>
      <c r="DC99" s="131">
        <f t="shared" si="73"/>
        <v>0</v>
      </c>
      <c r="DD99" s="131">
        <f t="shared" si="73"/>
        <v>0.45210249999999996</v>
      </c>
      <c r="DE99" s="128"/>
      <c r="DF99" s="123">
        <f t="shared" si="59"/>
        <v>3.2000000000000001E-2</v>
      </c>
      <c r="DG99" s="123">
        <f t="shared" si="60"/>
        <v>0.11749999999999999</v>
      </c>
      <c r="DH99" s="123">
        <f t="shared" si="61"/>
        <v>0</v>
      </c>
      <c r="DI99" s="123">
        <f t="shared" si="62"/>
        <v>0</v>
      </c>
      <c r="DJ99" s="123">
        <f t="shared" si="63"/>
        <v>-0.14949999999999999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45033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45033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45033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-257.98</v>
      </c>
      <c r="Q3" s="95">
        <v>0</v>
      </c>
      <c r="R3" s="95">
        <v>0</v>
      </c>
      <c r="S3" s="114">
        <v>0</v>
      </c>
      <c r="U3" s="115">
        <v>0</v>
      </c>
      <c r="V3" s="116">
        <v>-257.98</v>
      </c>
      <c r="W3">
        <v>0</v>
      </c>
      <c r="X3">
        <v>0</v>
      </c>
      <c r="Y3">
        <v>0</v>
      </c>
      <c r="Z3">
        <v>-257.98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-10</v>
      </c>
      <c r="P4" s="88">
        <v>-266</v>
      </c>
      <c r="Q4" s="88">
        <v>0</v>
      </c>
      <c r="R4" s="88">
        <v>0</v>
      </c>
      <c r="S4" s="116">
        <v>0</v>
      </c>
      <c r="U4" s="115">
        <v>0</v>
      </c>
      <c r="V4" s="116">
        <v>-276</v>
      </c>
      <c r="W4">
        <v>0</v>
      </c>
      <c r="X4">
        <v>-10</v>
      </c>
      <c r="Y4">
        <v>0</v>
      </c>
      <c r="Z4">
        <v>-266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-25</v>
      </c>
      <c r="P5" s="88">
        <v>-271.99</v>
      </c>
      <c r="Q5" s="88">
        <v>0</v>
      </c>
      <c r="R5" s="88">
        <v>0</v>
      </c>
      <c r="S5" s="116">
        <v>0</v>
      </c>
      <c r="U5" s="115">
        <v>0</v>
      </c>
      <c r="V5" s="116">
        <v>-296.99</v>
      </c>
      <c r="W5">
        <v>0</v>
      </c>
      <c r="X5">
        <v>-25</v>
      </c>
      <c r="Y5">
        <v>0</v>
      </c>
      <c r="Z5">
        <v>-271.99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-35</v>
      </c>
      <c r="P6" s="88">
        <v>-284</v>
      </c>
      <c r="Q6" s="88">
        <v>0</v>
      </c>
      <c r="R6" s="88">
        <v>0</v>
      </c>
      <c r="S6" s="116">
        <v>0</v>
      </c>
      <c r="U6" s="115">
        <v>0</v>
      </c>
      <c r="V6" s="116">
        <v>-319</v>
      </c>
      <c r="W6">
        <v>0</v>
      </c>
      <c r="X6">
        <v>-35</v>
      </c>
      <c r="Y6">
        <v>0</v>
      </c>
      <c r="Z6">
        <v>-284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-45</v>
      </c>
      <c r="P7" s="88">
        <v>-301</v>
      </c>
      <c r="Q7" s="88">
        <v>0</v>
      </c>
      <c r="R7" s="88">
        <v>0</v>
      </c>
      <c r="S7" s="116">
        <v>0</v>
      </c>
      <c r="U7" s="115">
        <v>0</v>
      </c>
      <c r="V7" s="116">
        <v>-346</v>
      </c>
      <c r="W7">
        <v>0</v>
      </c>
      <c r="X7">
        <v>-45</v>
      </c>
      <c r="Y7">
        <v>0</v>
      </c>
      <c r="Z7">
        <v>-301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-70</v>
      </c>
      <c r="P8" s="88">
        <v>-316</v>
      </c>
      <c r="Q8" s="88">
        <v>0</v>
      </c>
      <c r="R8" s="88">
        <v>0</v>
      </c>
      <c r="S8" s="116">
        <v>0</v>
      </c>
      <c r="U8" s="115">
        <v>0</v>
      </c>
      <c r="V8" s="116">
        <v>-386</v>
      </c>
      <c r="W8">
        <v>0</v>
      </c>
      <c r="X8">
        <v>-70</v>
      </c>
      <c r="Y8">
        <v>0</v>
      </c>
      <c r="Z8">
        <v>-316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-70</v>
      </c>
      <c r="P9" s="88">
        <v>-320</v>
      </c>
      <c r="Q9" s="88">
        <v>0</v>
      </c>
      <c r="R9" s="88">
        <v>0</v>
      </c>
      <c r="S9" s="116">
        <v>0</v>
      </c>
      <c r="U9" s="115">
        <v>0</v>
      </c>
      <c r="V9" s="116">
        <v>-390</v>
      </c>
      <c r="W9">
        <v>0</v>
      </c>
      <c r="X9">
        <v>-70</v>
      </c>
      <c r="Y9">
        <v>0</v>
      </c>
      <c r="Z9">
        <v>-320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-85</v>
      </c>
      <c r="P10" s="88">
        <v>-336.99</v>
      </c>
      <c r="Q10" s="88">
        <v>0</v>
      </c>
      <c r="R10" s="88">
        <v>0</v>
      </c>
      <c r="S10" s="116">
        <v>0</v>
      </c>
      <c r="U10" s="115">
        <v>0</v>
      </c>
      <c r="V10" s="116">
        <v>-421.99</v>
      </c>
      <c r="W10">
        <v>0</v>
      </c>
      <c r="X10">
        <v>-85</v>
      </c>
      <c r="Y10">
        <v>0</v>
      </c>
      <c r="Z10">
        <v>-336.99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-366.99</v>
      </c>
      <c r="Q11" s="88">
        <v>0</v>
      </c>
      <c r="R11" s="88">
        <v>0</v>
      </c>
      <c r="S11" s="116">
        <v>0</v>
      </c>
      <c r="U11" s="115">
        <v>0</v>
      </c>
      <c r="V11" s="116">
        <v>-366.99</v>
      </c>
      <c r="W11">
        <v>0</v>
      </c>
      <c r="X11">
        <v>0</v>
      </c>
      <c r="Y11">
        <v>0</v>
      </c>
      <c r="Z11">
        <v>-366.99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</v>
      </c>
      <c r="P12" s="88">
        <v>-384</v>
      </c>
      <c r="Q12" s="88">
        <v>0</v>
      </c>
      <c r="R12" s="88">
        <v>0</v>
      </c>
      <c r="S12" s="116">
        <v>0</v>
      </c>
      <c r="U12" s="115">
        <v>0</v>
      </c>
      <c r="V12" s="116">
        <v>-389</v>
      </c>
      <c r="W12">
        <v>0</v>
      </c>
      <c r="X12">
        <v>-5</v>
      </c>
      <c r="Y12">
        <v>0</v>
      </c>
      <c r="Z12">
        <v>-384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</v>
      </c>
      <c r="P13" s="88">
        <v>-394.99</v>
      </c>
      <c r="Q13" s="88">
        <v>0</v>
      </c>
      <c r="R13" s="88">
        <v>0</v>
      </c>
      <c r="S13" s="116">
        <v>0</v>
      </c>
      <c r="U13" s="115">
        <v>0</v>
      </c>
      <c r="V13" s="116">
        <v>-409.99</v>
      </c>
      <c r="W13">
        <v>0</v>
      </c>
      <c r="X13">
        <v>-15</v>
      </c>
      <c r="Y13">
        <v>0</v>
      </c>
      <c r="Z13">
        <v>-394.99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</v>
      </c>
      <c r="P14" s="88">
        <v>-408</v>
      </c>
      <c r="Q14" s="88">
        <v>0</v>
      </c>
      <c r="R14" s="88">
        <v>0</v>
      </c>
      <c r="S14" s="116">
        <v>0</v>
      </c>
      <c r="U14" s="115">
        <v>0</v>
      </c>
      <c r="V14" s="116">
        <v>-433</v>
      </c>
      <c r="W14">
        <v>0</v>
      </c>
      <c r="X14">
        <v>-25</v>
      </c>
      <c r="Y14">
        <v>0</v>
      </c>
      <c r="Z14">
        <v>-408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-35</v>
      </c>
      <c r="P15" s="88">
        <v>-418.99</v>
      </c>
      <c r="Q15" s="88">
        <v>0</v>
      </c>
      <c r="R15" s="88">
        <v>0</v>
      </c>
      <c r="S15" s="116">
        <v>0</v>
      </c>
      <c r="U15" s="115">
        <v>0</v>
      </c>
      <c r="V15" s="116">
        <v>-453.99</v>
      </c>
      <c r="W15">
        <v>0</v>
      </c>
      <c r="X15">
        <v>-35</v>
      </c>
      <c r="Y15">
        <v>0</v>
      </c>
      <c r="Z15">
        <v>-418.99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-45</v>
      </c>
      <c r="P16" s="88">
        <v>-430</v>
      </c>
      <c r="Q16" s="88">
        <v>0</v>
      </c>
      <c r="R16" s="88">
        <v>0</v>
      </c>
      <c r="S16" s="116">
        <v>0</v>
      </c>
      <c r="U16" s="115">
        <v>0</v>
      </c>
      <c r="V16" s="116">
        <v>-475</v>
      </c>
      <c r="W16">
        <v>0</v>
      </c>
      <c r="X16">
        <v>-45</v>
      </c>
      <c r="Y16">
        <v>0</v>
      </c>
      <c r="Z16">
        <v>-430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-60</v>
      </c>
      <c r="P17" s="88">
        <v>-449</v>
      </c>
      <c r="Q17" s="88">
        <v>0</v>
      </c>
      <c r="R17" s="88">
        <v>0</v>
      </c>
      <c r="S17" s="116">
        <v>0</v>
      </c>
      <c r="U17" s="115">
        <v>0</v>
      </c>
      <c r="V17" s="116">
        <v>-509</v>
      </c>
      <c r="W17">
        <v>0</v>
      </c>
      <c r="X17">
        <v>-60</v>
      </c>
      <c r="Y17">
        <v>0</v>
      </c>
      <c r="Z17">
        <v>-449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-65</v>
      </c>
      <c r="P18" s="88">
        <v>-462</v>
      </c>
      <c r="Q18" s="88">
        <v>0</v>
      </c>
      <c r="R18" s="88">
        <v>0</v>
      </c>
      <c r="S18" s="116">
        <v>0</v>
      </c>
      <c r="U18" s="115">
        <v>0</v>
      </c>
      <c r="V18" s="116">
        <v>-527</v>
      </c>
      <c r="W18">
        <v>0</v>
      </c>
      <c r="X18">
        <v>-65</v>
      </c>
      <c r="Y18">
        <v>0</v>
      </c>
      <c r="Z18">
        <v>-462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-75</v>
      </c>
      <c r="P19" s="88">
        <v>-480</v>
      </c>
      <c r="Q19" s="88">
        <v>0</v>
      </c>
      <c r="R19" s="88">
        <v>0</v>
      </c>
      <c r="S19" s="116">
        <v>0</v>
      </c>
      <c r="U19" s="115">
        <v>0</v>
      </c>
      <c r="V19" s="116">
        <v>-555</v>
      </c>
      <c r="W19">
        <v>0</v>
      </c>
      <c r="X19">
        <v>-75</v>
      </c>
      <c r="Y19">
        <v>0</v>
      </c>
      <c r="Z19">
        <v>-480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-75</v>
      </c>
      <c r="P20" s="88">
        <v>-488</v>
      </c>
      <c r="Q20" s="88">
        <v>0</v>
      </c>
      <c r="R20" s="88">
        <v>0</v>
      </c>
      <c r="S20" s="116">
        <v>0</v>
      </c>
      <c r="U20" s="115">
        <v>0</v>
      </c>
      <c r="V20" s="116">
        <v>-563</v>
      </c>
      <c r="W20">
        <v>0</v>
      </c>
      <c r="X20">
        <v>-75</v>
      </c>
      <c r="Y20">
        <v>0</v>
      </c>
      <c r="Z20">
        <v>-488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-80</v>
      </c>
      <c r="P21" s="88">
        <v>-490</v>
      </c>
      <c r="Q21" s="88">
        <v>0</v>
      </c>
      <c r="R21" s="88">
        <v>0</v>
      </c>
      <c r="S21" s="116">
        <v>0</v>
      </c>
      <c r="U21" s="115">
        <v>0</v>
      </c>
      <c r="V21" s="116">
        <v>-570</v>
      </c>
      <c r="W21">
        <v>0</v>
      </c>
      <c r="X21">
        <v>-80</v>
      </c>
      <c r="Y21">
        <v>0</v>
      </c>
      <c r="Z21">
        <v>-490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-85</v>
      </c>
      <c r="P22" s="88">
        <v>-496</v>
      </c>
      <c r="Q22" s="88">
        <v>0</v>
      </c>
      <c r="R22" s="88">
        <v>0</v>
      </c>
      <c r="S22" s="116">
        <v>0</v>
      </c>
      <c r="U22" s="115">
        <v>0</v>
      </c>
      <c r="V22" s="116">
        <v>-581</v>
      </c>
      <c r="W22">
        <v>0</v>
      </c>
      <c r="X22">
        <v>-85</v>
      </c>
      <c r="Y22">
        <v>0</v>
      </c>
      <c r="Z22">
        <v>-496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-85</v>
      </c>
      <c r="P23" s="88">
        <v>-500</v>
      </c>
      <c r="Q23" s="88">
        <v>0</v>
      </c>
      <c r="R23" s="88">
        <v>0</v>
      </c>
      <c r="S23" s="116">
        <v>0</v>
      </c>
      <c r="U23" s="115">
        <v>0</v>
      </c>
      <c r="V23" s="116">
        <v>-585</v>
      </c>
      <c r="W23">
        <v>0</v>
      </c>
      <c r="X23">
        <v>-85</v>
      </c>
      <c r="Y23">
        <v>0</v>
      </c>
      <c r="Z23">
        <v>-500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-85</v>
      </c>
      <c r="P24" s="88">
        <v>-499</v>
      </c>
      <c r="Q24" s="88">
        <v>0</v>
      </c>
      <c r="R24" s="88">
        <v>0</v>
      </c>
      <c r="S24" s="116">
        <v>0</v>
      </c>
      <c r="U24" s="115">
        <v>0</v>
      </c>
      <c r="V24" s="116">
        <v>-584</v>
      </c>
      <c r="W24">
        <v>0</v>
      </c>
      <c r="X24">
        <v>-85</v>
      </c>
      <c r="Y24">
        <v>0</v>
      </c>
      <c r="Z24">
        <v>-499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-80</v>
      </c>
      <c r="P25" s="88">
        <v>-495</v>
      </c>
      <c r="Q25" s="88">
        <v>0</v>
      </c>
      <c r="R25" s="88">
        <v>0</v>
      </c>
      <c r="S25" s="116">
        <v>0</v>
      </c>
      <c r="U25" s="115">
        <v>0</v>
      </c>
      <c r="V25" s="116">
        <v>-575</v>
      </c>
      <c r="W25">
        <v>0</v>
      </c>
      <c r="X25">
        <v>-80</v>
      </c>
      <c r="Y25">
        <v>0</v>
      </c>
      <c r="Z25">
        <v>-495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-75</v>
      </c>
      <c r="P26" s="88">
        <v>-489</v>
      </c>
      <c r="Q26" s="88">
        <v>0</v>
      </c>
      <c r="R26" s="88">
        <v>0</v>
      </c>
      <c r="S26" s="116">
        <v>0</v>
      </c>
      <c r="U26" s="115">
        <v>0</v>
      </c>
      <c r="V26" s="116">
        <v>-564</v>
      </c>
      <c r="W26">
        <v>0</v>
      </c>
      <c r="X26">
        <v>-75</v>
      </c>
      <c r="Y26">
        <v>0</v>
      </c>
      <c r="Z26">
        <v>-489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5.78</v>
      </c>
      <c r="N27" s="115">
        <v>0</v>
      </c>
      <c r="O27" s="88">
        <v>-65</v>
      </c>
      <c r="P27" s="88">
        <v>-517</v>
      </c>
      <c r="Q27" s="88">
        <v>0</v>
      </c>
      <c r="R27" s="88">
        <v>0</v>
      </c>
      <c r="S27" s="116">
        <v>0</v>
      </c>
      <c r="U27" s="115">
        <v>5.78</v>
      </c>
      <c r="V27" s="116">
        <v>-582</v>
      </c>
      <c r="W27">
        <v>0</v>
      </c>
      <c r="X27">
        <v>-65</v>
      </c>
      <c r="Y27">
        <v>5.78</v>
      </c>
      <c r="Z27">
        <v>-517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9.6300000000000008</v>
      </c>
      <c r="N28" s="115">
        <v>0</v>
      </c>
      <c r="O28" s="88">
        <v>0</v>
      </c>
      <c r="P28" s="88">
        <v>-408.96</v>
      </c>
      <c r="Q28" s="88">
        <v>0</v>
      </c>
      <c r="R28" s="88">
        <v>0</v>
      </c>
      <c r="S28" s="116">
        <v>0</v>
      </c>
      <c r="U28" s="115">
        <v>9.6300000000000008</v>
      </c>
      <c r="V28" s="116">
        <v>-408.96</v>
      </c>
      <c r="W28">
        <v>0</v>
      </c>
      <c r="X28">
        <v>0</v>
      </c>
      <c r="Y28">
        <v>9.6300000000000008</v>
      </c>
      <c r="Z28">
        <v>-408.96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0</v>
      </c>
      <c r="P29" s="88">
        <v>-242</v>
      </c>
      <c r="Q29" s="88">
        <v>0</v>
      </c>
      <c r="R29" s="88">
        <v>0</v>
      </c>
      <c r="S29" s="116">
        <v>0</v>
      </c>
      <c r="U29" s="115">
        <v>9.6300000000000008</v>
      </c>
      <c r="V29" s="116">
        <v>-242</v>
      </c>
      <c r="W29">
        <v>0</v>
      </c>
      <c r="X29">
        <v>0</v>
      </c>
      <c r="Y29">
        <v>9.6300000000000008</v>
      </c>
      <c r="Z29">
        <v>-242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6.26</v>
      </c>
      <c r="N30" s="115">
        <v>0</v>
      </c>
      <c r="O30" s="88">
        <v>0</v>
      </c>
      <c r="P30" s="88">
        <v>-260</v>
      </c>
      <c r="Q30" s="88">
        <v>0</v>
      </c>
      <c r="R30" s="88">
        <v>0</v>
      </c>
      <c r="S30" s="116">
        <v>0</v>
      </c>
      <c r="U30" s="115">
        <v>6.26</v>
      </c>
      <c r="V30" s="116">
        <v>-260</v>
      </c>
      <c r="W30">
        <v>0</v>
      </c>
      <c r="X30">
        <v>0</v>
      </c>
      <c r="Y30">
        <v>6.26</v>
      </c>
      <c r="Z30">
        <v>-260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7.8</v>
      </c>
      <c r="N31" s="115">
        <v>0</v>
      </c>
      <c r="O31" s="88">
        <v>-76</v>
      </c>
      <c r="P31" s="88">
        <v>-281</v>
      </c>
      <c r="Q31" s="88">
        <v>0</v>
      </c>
      <c r="R31" s="88">
        <v>0</v>
      </c>
      <c r="S31" s="116">
        <v>0</v>
      </c>
      <c r="U31" s="115">
        <v>7.8</v>
      </c>
      <c r="V31" s="116">
        <v>-357</v>
      </c>
      <c r="W31">
        <v>0</v>
      </c>
      <c r="X31">
        <v>-76</v>
      </c>
      <c r="Y31">
        <v>7.8</v>
      </c>
      <c r="Z31">
        <v>-281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6.93</v>
      </c>
      <c r="N32" s="115">
        <v>-61</v>
      </c>
      <c r="O32" s="88">
        <v>-91</v>
      </c>
      <c r="P32" s="88">
        <v>-305</v>
      </c>
      <c r="Q32" s="88">
        <v>0</v>
      </c>
      <c r="R32" s="88">
        <v>0</v>
      </c>
      <c r="S32" s="116">
        <v>0</v>
      </c>
      <c r="U32" s="115">
        <v>6.93</v>
      </c>
      <c r="V32" s="116">
        <v>-457</v>
      </c>
      <c r="W32">
        <v>-61</v>
      </c>
      <c r="X32">
        <v>-91</v>
      </c>
      <c r="Y32">
        <v>6.93</v>
      </c>
      <c r="Z32">
        <v>-305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6.64</v>
      </c>
      <c r="N33" s="115">
        <v>-88</v>
      </c>
      <c r="O33" s="88">
        <v>-106</v>
      </c>
      <c r="P33" s="88">
        <v>-313</v>
      </c>
      <c r="Q33" s="88">
        <v>0</v>
      </c>
      <c r="R33" s="88">
        <v>0</v>
      </c>
      <c r="S33" s="116">
        <v>0</v>
      </c>
      <c r="U33" s="115">
        <v>6.64</v>
      </c>
      <c r="V33" s="116">
        <v>-507</v>
      </c>
      <c r="W33">
        <v>-88</v>
      </c>
      <c r="X33">
        <v>-106</v>
      </c>
      <c r="Y33">
        <v>6.64</v>
      </c>
      <c r="Z33">
        <v>-313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8.57</v>
      </c>
      <c r="N34" s="115">
        <v>-101</v>
      </c>
      <c r="O34" s="88">
        <v>-116</v>
      </c>
      <c r="P34" s="88">
        <v>-308</v>
      </c>
      <c r="Q34" s="88">
        <v>0</v>
      </c>
      <c r="R34" s="88">
        <v>0</v>
      </c>
      <c r="S34" s="116">
        <v>0</v>
      </c>
      <c r="U34" s="115">
        <v>8.57</v>
      </c>
      <c r="V34" s="116">
        <v>-525</v>
      </c>
      <c r="W34">
        <v>-101</v>
      </c>
      <c r="X34">
        <v>-116</v>
      </c>
      <c r="Y34">
        <v>8.57</v>
      </c>
      <c r="Z34">
        <v>-308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7.32</v>
      </c>
      <c r="N35" s="115">
        <v>-119</v>
      </c>
      <c r="O35" s="88">
        <v>-136</v>
      </c>
      <c r="P35" s="88">
        <v>-314</v>
      </c>
      <c r="Q35" s="88">
        <v>0</v>
      </c>
      <c r="R35" s="88">
        <v>0</v>
      </c>
      <c r="S35" s="116">
        <v>0</v>
      </c>
      <c r="U35" s="115">
        <v>7.32</v>
      </c>
      <c r="V35" s="116">
        <v>-569</v>
      </c>
      <c r="W35">
        <v>-119</v>
      </c>
      <c r="X35">
        <v>-136</v>
      </c>
      <c r="Y35">
        <v>7.32</v>
      </c>
      <c r="Z35">
        <v>-314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9.6300000000000008</v>
      </c>
      <c r="N36" s="115">
        <v>-134</v>
      </c>
      <c r="O36" s="88">
        <v>-161</v>
      </c>
      <c r="P36" s="88">
        <v>-323</v>
      </c>
      <c r="Q36" s="88">
        <v>0</v>
      </c>
      <c r="R36" s="88">
        <v>0</v>
      </c>
      <c r="S36" s="116">
        <v>0</v>
      </c>
      <c r="U36" s="115">
        <v>9.6300000000000008</v>
      </c>
      <c r="V36" s="116">
        <v>-618</v>
      </c>
      <c r="W36">
        <v>-134</v>
      </c>
      <c r="X36">
        <v>-161</v>
      </c>
      <c r="Y36">
        <v>9.6300000000000008</v>
      </c>
      <c r="Z36">
        <v>-323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9.6300000000000008</v>
      </c>
      <c r="N37" s="115">
        <v>-136</v>
      </c>
      <c r="O37" s="88">
        <v>-180</v>
      </c>
      <c r="P37" s="88">
        <v>-321</v>
      </c>
      <c r="Q37" s="88">
        <v>0</v>
      </c>
      <c r="R37" s="88">
        <v>0</v>
      </c>
      <c r="S37" s="116">
        <v>0</v>
      </c>
      <c r="U37" s="115">
        <v>9.6300000000000008</v>
      </c>
      <c r="V37" s="116">
        <v>-637</v>
      </c>
      <c r="W37">
        <v>-136</v>
      </c>
      <c r="X37">
        <v>-180</v>
      </c>
      <c r="Y37">
        <v>9.6300000000000008</v>
      </c>
      <c r="Z37">
        <v>-321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9.6300000000000008</v>
      </c>
      <c r="N38" s="115">
        <v>-168</v>
      </c>
      <c r="O38" s="88">
        <v>-190</v>
      </c>
      <c r="P38" s="88">
        <v>-326</v>
      </c>
      <c r="Q38" s="88">
        <v>0</v>
      </c>
      <c r="R38" s="88">
        <v>0</v>
      </c>
      <c r="S38" s="116">
        <v>0</v>
      </c>
      <c r="U38" s="115">
        <v>9.6300000000000008</v>
      </c>
      <c r="V38" s="116">
        <v>-684</v>
      </c>
      <c r="W38">
        <v>-168</v>
      </c>
      <c r="X38">
        <v>-190</v>
      </c>
      <c r="Y38">
        <v>9.6300000000000008</v>
      </c>
      <c r="Z38">
        <v>-326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9.6300000000000008</v>
      </c>
      <c r="N39" s="115">
        <v>-154</v>
      </c>
      <c r="O39" s="88">
        <v>-175</v>
      </c>
      <c r="P39" s="88">
        <v>-296</v>
      </c>
      <c r="Q39" s="88">
        <v>0</v>
      </c>
      <c r="R39" s="88">
        <v>0</v>
      </c>
      <c r="S39" s="116">
        <v>0</v>
      </c>
      <c r="U39" s="115">
        <v>9.6300000000000008</v>
      </c>
      <c r="V39" s="116">
        <v>-625</v>
      </c>
      <c r="W39">
        <v>-154</v>
      </c>
      <c r="X39">
        <v>-175</v>
      </c>
      <c r="Y39">
        <v>9.6300000000000008</v>
      </c>
      <c r="Z39">
        <v>-296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6.36</v>
      </c>
      <c r="N40" s="115">
        <v>-133</v>
      </c>
      <c r="O40" s="88">
        <v>-155</v>
      </c>
      <c r="P40" s="88">
        <v>-237</v>
      </c>
      <c r="Q40" s="88">
        <v>0</v>
      </c>
      <c r="R40" s="88">
        <v>0</v>
      </c>
      <c r="S40" s="116">
        <v>0</v>
      </c>
      <c r="U40" s="115">
        <v>6.36</v>
      </c>
      <c r="V40" s="116">
        <v>-525</v>
      </c>
      <c r="W40">
        <v>-133</v>
      </c>
      <c r="X40">
        <v>-155</v>
      </c>
      <c r="Y40">
        <v>6.36</v>
      </c>
      <c r="Z40">
        <v>-237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8.67</v>
      </c>
      <c r="N41" s="115">
        <v>-89</v>
      </c>
      <c r="O41" s="88">
        <v>-136</v>
      </c>
      <c r="P41" s="88">
        <v>-66</v>
      </c>
      <c r="Q41" s="88">
        <v>0</v>
      </c>
      <c r="R41" s="88">
        <v>0</v>
      </c>
      <c r="S41" s="116">
        <v>0</v>
      </c>
      <c r="U41" s="115">
        <v>8.67</v>
      </c>
      <c r="V41" s="116">
        <v>-291</v>
      </c>
      <c r="W41">
        <v>-89</v>
      </c>
      <c r="X41">
        <v>-136</v>
      </c>
      <c r="Y41">
        <v>8.67</v>
      </c>
      <c r="Z41">
        <v>-66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4.8099999999999996</v>
      </c>
      <c r="N42" s="115">
        <v>-79</v>
      </c>
      <c r="O42" s="88">
        <v>-116</v>
      </c>
      <c r="P42" s="88">
        <v>-17</v>
      </c>
      <c r="Q42" s="88">
        <v>0</v>
      </c>
      <c r="R42" s="88">
        <v>0</v>
      </c>
      <c r="S42" s="116">
        <v>0</v>
      </c>
      <c r="U42" s="115">
        <v>4.8099999999999996</v>
      </c>
      <c r="V42" s="116">
        <v>-212</v>
      </c>
      <c r="W42">
        <v>-79</v>
      </c>
      <c r="X42">
        <v>-116</v>
      </c>
      <c r="Y42">
        <v>4.8099999999999996</v>
      </c>
      <c r="Z42">
        <v>-17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3.27</v>
      </c>
      <c r="N43" s="115">
        <v>-87</v>
      </c>
      <c r="O43" s="88">
        <v>-101</v>
      </c>
      <c r="P43" s="88">
        <v>-1</v>
      </c>
      <c r="Q43" s="88">
        <v>0</v>
      </c>
      <c r="R43" s="88">
        <v>0</v>
      </c>
      <c r="S43" s="116">
        <v>0</v>
      </c>
      <c r="U43" s="115">
        <v>3.27</v>
      </c>
      <c r="V43" s="116">
        <v>-189</v>
      </c>
      <c r="W43">
        <v>-87</v>
      </c>
      <c r="X43">
        <v>-101</v>
      </c>
      <c r="Y43">
        <v>3.27</v>
      </c>
      <c r="Z43">
        <v>-1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8.09</v>
      </c>
      <c r="N44" s="115">
        <v>-78</v>
      </c>
      <c r="O44" s="88">
        <v>-106</v>
      </c>
      <c r="P44" s="88">
        <v>-55</v>
      </c>
      <c r="Q44" s="88">
        <v>0</v>
      </c>
      <c r="R44" s="88">
        <v>0</v>
      </c>
      <c r="S44" s="116">
        <v>0</v>
      </c>
      <c r="U44" s="115">
        <v>8.09</v>
      </c>
      <c r="V44" s="116">
        <v>-239</v>
      </c>
      <c r="W44">
        <v>-78</v>
      </c>
      <c r="X44">
        <v>-106</v>
      </c>
      <c r="Y44">
        <v>8.09</v>
      </c>
      <c r="Z44">
        <v>-55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2.12</v>
      </c>
      <c r="N45" s="115">
        <v>-86</v>
      </c>
      <c r="O45" s="88">
        <v>-96</v>
      </c>
      <c r="P45" s="88">
        <v>0</v>
      </c>
      <c r="Q45" s="88">
        <v>0</v>
      </c>
      <c r="R45" s="88">
        <v>0</v>
      </c>
      <c r="S45" s="116">
        <v>0</v>
      </c>
      <c r="U45" s="115">
        <v>2.12</v>
      </c>
      <c r="V45" s="116">
        <v>-182</v>
      </c>
      <c r="W45">
        <v>-86</v>
      </c>
      <c r="X45">
        <v>-96</v>
      </c>
      <c r="Y45">
        <v>2.12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0.96</v>
      </c>
      <c r="N46" s="115">
        <v>-83</v>
      </c>
      <c r="O46" s="88">
        <v>-76</v>
      </c>
      <c r="P46" s="88">
        <v>0</v>
      </c>
      <c r="Q46" s="88">
        <v>0</v>
      </c>
      <c r="R46" s="88">
        <v>0</v>
      </c>
      <c r="S46" s="116">
        <v>0</v>
      </c>
      <c r="U46" s="115">
        <v>0.96</v>
      </c>
      <c r="V46" s="116">
        <v>-159</v>
      </c>
      <c r="W46">
        <v>-83</v>
      </c>
      <c r="X46">
        <v>-76</v>
      </c>
      <c r="Y46">
        <v>0.96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6.16</v>
      </c>
      <c r="N47" s="115">
        <v>-77</v>
      </c>
      <c r="O47" s="88">
        <v>-16</v>
      </c>
      <c r="P47" s="88">
        <v>0</v>
      </c>
      <c r="Q47" s="88">
        <v>0</v>
      </c>
      <c r="R47" s="88">
        <v>0</v>
      </c>
      <c r="S47" s="116">
        <v>0</v>
      </c>
      <c r="U47" s="115">
        <v>6.16</v>
      </c>
      <c r="V47" s="116">
        <v>-93</v>
      </c>
      <c r="W47">
        <v>-77</v>
      </c>
      <c r="X47">
        <v>-16</v>
      </c>
      <c r="Y47">
        <v>6.16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5.87</v>
      </c>
      <c r="N48" s="115">
        <v>-82</v>
      </c>
      <c r="O48" s="88">
        <v>-6</v>
      </c>
      <c r="P48" s="88">
        <v>0</v>
      </c>
      <c r="Q48" s="88">
        <v>0</v>
      </c>
      <c r="R48" s="88">
        <v>0</v>
      </c>
      <c r="S48" s="116">
        <v>0</v>
      </c>
      <c r="U48" s="115">
        <v>5.87</v>
      </c>
      <c r="V48" s="116">
        <v>-88</v>
      </c>
      <c r="W48">
        <v>-82</v>
      </c>
      <c r="X48">
        <v>-6</v>
      </c>
      <c r="Y48">
        <v>5.87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8.9499999999999993</v>
      </c>
      <c r="N49" s="115">
        <v>-83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8.9499999999999993</v>
      </c>
      <c r="V49" s="116">
        <v>-83</v>
      </c>
      <c r="W49">
        <v>-83</v>
      </c>
      <c r="X49">
        <v>0</v>
      </c>
      <c r="Y49">
        <v>8.9499999999999993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9.6300000000000008</v>
      </c>
      <c r="N50" s="115">
        <v>-89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9.6300000000000008</v>
      </c>
      <c r="V50" s="116">
        <v>-89</v>
      </c>
      <c r="W50">
        <v>-89</v>
      </c>
      <c r="X50">
        <v>0</v>
      </c>
      <c r="Y50">
        <v>9.6300000000000008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9.44</v>
      </c>
      <c r="N51" s="115">
        <v>-105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9.44</v>
      </c>
      <c r="V51" s="116">
        <v>-105</v>
      </c>
      <c r="W51">
        <v>-105</v>
      </c>
      <c r="X51">
        <v>0</v>
      </c>
      <c r="Y51">
        <v>9.44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8.18</v>
      </c>
      <c r="N52" s="115">
        <v>-112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8.18</v>
      </c>
      <c r="V52" s="116">
        <v>-112</v>
      </c>
      <c r="W52">
        <v>-112</v>
      </c>
      <c r="X52">
        <v>0</v>
      </c>
      <c r="Y52">
        <v>8.18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6.45</v>
      </c>
      <c r="N53" s="115">
        <v>-142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6.45</v>
      </c>
      <c r="V53" s="116">
        <v>-142</v>
      </c>
      <c r="W53">
        <v>-142</v>
      </c>
      <c r="X53">
        <v>0</v>
      </c>
      <c r="Y53">
        <v>6.45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8.9499999999999993</v>
      </c>
      <c r="N54" s="115">
        <v>-180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8.9499999999999993</v>
      </c>
      <c r="V54" s="116">
        <v>-180</v>
      </c>
      <c r="W54">
        <v>-180</v>
      </c>
      <c r="X54">
        <v>0</v>
      </c>
      <c r="Y54">
        <v>8.9499999999999993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8.76</v>
      </c>
      <c r="N55" s="115">
        <v>-207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8.76</v>
      </c>
      <c r="V55" s="116">
        <v>-207</v>
      </c>
      <c r="W55">
        <v>-207</v>
      </c>
      <c r="X55">
        <v>0</v>
      </c>
      <c r="Y55">
        <v>8.76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8.09</v>
      </c>
      <c r="N56" s="115">
        <v>-212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8.09</v>
      </c>
      <c r="V56" s="116">
        <v>-212</v>
      </c>
      <c r="W56">
        <v>-212</v>
      </c>
      <c r="X56">
        <v>0</v>
      </c>
      <c r="Y56">
        <v>8.09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7.51</v>
      </c>
      <c r="N57" s="115">
        <v>-200</v>
      </c>
      <c r="O57" s="88">
        <v>-20</v>
      </c>
      <c r="P57" s="88">
        <v>0</v>
      </c>
      <c r="Q57" s="88">
        <v>0</v>
      </c>
      <c r="R57" s="88">
        <v>0</v>
      </c>
      <c r="S57" s="116">
        <v>0</v>
      </c>
      <c r="U57" s="115">
        <v>7.51</v>
      </c>
      <c r="V57" s="116">
        <v>-220</v>
      </c>
      <c r="W57">
        <v>-200</v>
      </c>
      <c r="X57">
        <v>-20</v>
      </c>
      <c r="Y57">
        <v>7.51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5.78</v>
      </c>
      <c r="N58" s="115">
        <v>-172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5.78</v>
      </c>
      <c r="V58" s="116">
        <v>-182</v>
      </c>
      <c r="W58">
        <v>-172</v>
      </c>
      <c r="X58">
        <v>-10</v>
      </c>
      <c r="Y58">
        <v>5.78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9.34</v>
      </c>
      <c r="N59" s="115">
        <v>-154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9.34</v>
      </c>
      <c r="V59" s="116">
        <v>-154</v>
      </c>
      <c r="W59">
        <v>-154</v>
      </c>
      <c r="X59">
        <v>0</v>
      </c>
      <c r="Y59">
        <v>9.34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9.44</v>
      </c>
      <c r="N60" s="115">
        <v>-128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9.44</v>
      </c>
      <c r="V60" s="116">
        <v>-128</v>
      </c>
      <c r="W60">
        <v>-128</v>
      </c>
      <c r="X60">
        <v>0</v>
      </c>
      <c r="Y60">
        <v>9.44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6.55</v>
      </c>
      <c r="N61" s="115">
        <v>-115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6.55</v>
      </c>
      <c r="V61" s="116">
        <v>-115</v>
      </c>
      <c r="W61">
        <v>-115</v>
      </c>
      <c r="X61">
        <v>0</v>
      </c>
      <c r="Y61">
        <v>6.55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6.55</v>
      </c>
      <c r="N62" s="115">
        <v>-93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6.55</v>
      </c>
      <c r="V62" s="116">
        <v>-93</v>
      </c>
      <c r="W62">
        <v>-93</v>
      </c>
      <c r="X62">
        <v>0</v>
      </c>
      <c r="Y62">
        <v>6.55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5.87</v>
      </c>
      <c r="N63" s="115">
        <v>-74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5.87</v>
      </c>
      <c r="V63" s="116">
        <v>-74</v>
      </c>
      <c r="W63">
        <v>-74</v>
      </c>
      <c r="X63">
        <v>0</v>
      </c>
      <c r="Y63">
        <v>5.87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9.6300000000000008</v>
      </c>
      <c r="V64" s="116">
        <v>0</v>
      </c>
      <c r="W64">
        <v>0</v>
      </c>
      <c r="X64">
        <v>0</v>
      </c>
      <c r="Y64">
        <v>9.6300000000000008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8.2799999999999994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8.2799999999999994</v>
      </c>
      <c r="V65" s="116">
        <v>0</v>
      </c>
      <c r="W65">
        <v>0</v>
      </c>
      <c r="X65">
        <v>0</v>
      </c>
      <c r="Y65">
        <v>8.2799999999999994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9.6300000000000008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9.6300000000000008</v>
      </c>
      <c r="V66" s="116">
        <v>0</v>
      </c>
      <c r="W66">
        <v>0</v>
      </c>
      <c r="X66">
        <v>0</v>
      </c>
      <c r="Y66">
        <v>9.6300000000000008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7.61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7.61</v>
      </c>
      <c r="V67" s="116">
        <v>0</v>
      </c>
      <c r="W67">
        <v>0</v>
      </c>
      <c r="X67">
        <v>0</v>
      </c>
      <c r="Y67">
        <v>7.61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7.99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7.99</v>
      </c>
      <c r="V68" s="116">
        <v>0</v>
      </c>
      <c r="W68">
        <v>0</v>
      </c>
      <c r="X68">
        <v>0</v>
      </c>
      <c r="Y68">
        <v>7.99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5.97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5.97</v>
      </c>
      <c r="V69" s="116">
        <v>0</v>
      </c>
      <c r="W69">
        <v>0</v>
      </c>
      <c r="X69">
        <v>0</v>
      </c>
      <c r="Y69">
        <v>5.97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8.09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8.09</v>
      </c>
      <c r="V70" s="116">
        <v>0</v>
      </c>
      <c r="W70">
        <v>0</v>
      </c>
      <c r="X70">
        <v>0</v>
      </c>
      <c r="Y70">
        <v>8.09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9.6300000000000008</v>
      </c>
      <c r="V71" s="116">
        <v>0</v>
      </c>
      <c r="W71">
        <v>0</v>
      </c>
      <c r="X71">
        <v>0</v>
      </c>
      <c r="Y71">
        <v>9.6300000000000008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9.6300000000000008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9.6300000000000008</v>
      </c>
      <c r="V72" s="116">
        <v>0</v>
      </c>
      <c r="W72">
        <v>0</v>
      </c>
      <c r="X72">
        <v>0</v>
      </c>
      <c r="Y72">
        <v>9.6300000000000008</v>
      </c>
      <c r="Z72">
        <v>0</v>
      </c>
    </row>
    <row r="73" spans="7:26">
      <c r="G73" t="s">
        <v>115</v>
      </c>
      <c r="H73" s="115">
        <v>0</v>
      </c>
      <c r="I73" s="88">
        <v>19.25</v>
      </c>
      <c r="J73" s="88">
        <v>0</v>
      </c>
      <c r="K73" s="88">
        <v>0</v>
      </c>
      <c r="L73" s="88">
        <v>0</v>
      </c>
      <c r="M73" s="116">
        <v>7.61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26.86</v>
      </c>
      <c r="V73" s="116">
        <v>0</v>
      </c>
      <c r="W73">
        <v>0</v>
      </c>
      <c r="X73">
        <v>19.25</v>
      </c>
      <c r="Y73">
        <v>7.61</v>
      </c>
      <c r="Z73">
        <v>0</v>
      </c>
    </row>
    <row r="74" spans="7:26">
      <c r="G74" t="s">
        <v>116</v>
      </c>
      <c r="H74" s="115">
        <v>0</v>
      </c>
      <c r="I74" s="88">
        <v>38.520000000000003</v>
      </c>
      <c r="J74" s="88">
        <v>0</v>
      </c>
      <c r="K74" s="88">
        <v>0</v>
      </c>
      <c r="L74" s="88">
        <v>0</v>
      </c>
      <c r="M74" s="116">
        <v>9.24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47.76</v>
      </c>
      <c r="V74" s="116">
        <v>0</v>
      </c>
      <c r="W74">
        <v>0</v>
      </c>
      <c r="X74">
        <v>38.520000000000003</v>
      </c>
      <c r="Y74">
        <v>9.24</v>
      </c>
      <c r="Z74">
        <v>0</v>
      </c>
    </row>
    <row r="75" spans="7:26">
      <c r="G75" t="s">
        <v>117</v>
      </c>
      <c r="H75" s="115">
        <v>0</v>
      </c>
      <c r="I75" s="88">
        <v>48.14</v>
      </c>
      <c r="J75" s="88">
        <v>0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57.77</v>
      </c>
      <c r="V75" s="116">
        <v>0</v>
      </c>
      <c r="W75">
        <v>0</v>
      </c>
      <c r="X75">
        <v>48.14</v>
      </c>
      <c r="Y75">
        <v>9.6300000000000008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9.6300000000000008</v>
      </c>
      <c r="N76" s="115">
        <v>0</v>
      </c>
      <c r="O76" s="88">
        <v>0</v>
      </c>
      <c r="P76" s="88">
        <v>-184</v>
      </c>
      <c r="Q76" s="88">
        <v>0</v>
      </c>
      <c r="R76" s="88">
        <v>0</v>
      </c>
      <c r="S76" s="116">
        <v>0</v>
      </c>
      <c r="U76" s="115">
        <v>9.6300000000000008</v>
      </c>
      <c r="V76" s="116">
        <v>-184</v>
      </c>
      <c r="W76">
        <v>0</v>
      </c>
      <c r="X76">
        <v>0</v>
      </c>
      <c r="Y76">
        <v>9.6300000000000008</v>
      </c>
      <c r="Z76">
        <v>-184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7.7</v>
      </c>
      <c r="N77" s="115">
        <v>0</v>
      </c>
      <c r="O77" s="88">
        <v>0</v>
      </c>
      <c r="P77" s="88">
        <v>-231</v>
      </c>
      <c r="Q77" s="88">
        <v>0</v>
      </c>
      <c r="R77" s="88">
        <v>0</v>
      </c>
      <c r="S77" s="116">
        <v>0</v>
      </c>
      <c r="U77" s="115">
        <v>7.7</v>
      </c>
      <c r="V77" s="116">
        <v>-231</v>
      </c>
      <c r="W77">
        <v>0</v>
      </c>
      <c r="X77">
        <v>0</v>
      </c>
      <c r="Y77">
        <v>7.7</v>
      </c>
      <c r="Z77">
        <v>-231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7.36</v>
      </c>
      <c r="N78" s="115">
        <v>0</v>
      </c>
      <c r="O78" s="88">
        <v>0</v>
      </c>
      <c r="P78" s="88">
        <v>-256</v>
      </c>
      <c r="Q78" s="88">
        <v>0</v>
      </c>
      <c r="R78" s="88">
        <v>0</v>
      </c>
      <c r="S78" s="116">
        <v>0</v>
      </c>
      <c r="U78" s="115">
        <v>7.36</v>
      </c>
      <c r="V78" s="116">
        <v>-256</v>
      </c>
      <c r="W78">
        <v>0</v>
      </c>
      <c r="X78">
        <v>0</v>
      </c>
      <c r="Y78">
        <v>7.36</v>
      </c>
      <c r="Z78">
        <v>-256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4.18</v>
      </c>
      <c r="N79" s="115">
        <v>0</v>
      </c>
      <c r="O79" s="88">
        <v>0</v>
      </c>
      <c r="P79" s="88">
        <v>-254</v>
      </c>
      <c r="Q79" s="88">
        <v>0</v>
      </c>
      <c r="R79" s="88">
        <v>0</v>
      </c>
      <c r="S79" s="116">
        <v>0</v>
      </c>
      <c r="U79" s="115">
        <v>4.18</v>
      </c>
      <c r="V79" s="116">
        <v>-254</v>
      </c>
      <c r="W79">
        <v>0</v>
      </c>
      <c r="X79">
        <v>0</v>
      </c>
      <c r="Y79">
        <v>4.18</v>
      </c>
      <c r="Z79">
        <v>-254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3.76</v>
      </c>
      <c r="N80" s="115">
        <v>0</v>
      </c>
      <c r="O80" s="88">
        <v>0</v>
      </c>
      <c r="P80" s="88">
        <v>-256</v>
      </c>
      <c r="Q80" s="88">
        <v>0</v>
      </c>
      <c r="R80" s="88">
        <v>0</v>
      </c>
      <c r="S80" s="116">
        <v>0</v>
      </c>
      <c r="U80" s="115">
        <v>3.76</v>
      </c>
      <c r="V80" s="116">
        <v>-256</v>
      </c>
      <c r="W80">
        <v>0</v>
      </c>
      <c r="X80">
        <v>0</v>
      </c>
      <c r="Y80">
        <v>3.76</v>
      </c>
      <c r="Z80">
        <v>-256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4.22</v>
      </c>
      <c r="N81" s="115">
        <v>0</v>
      </c>
      <c r="O81" s="88">
        <v>0</v>
      </c>
      <c r="P81" s="88">
        <v>-265</v>
      </c>
      <c r="Q81" s="88">
        <v>0</v>
      </c>
      <c r="R81" s="88">
        <v>0</v>
      </c>
      <c r="S81" s="116">
        <v>0</v>
      </c>
      <c r="U81" s="115">
        <v>4.22</v>
      </c>
      <c r="V81" s="116">
        <v>-265</v>
      </c>
      <c r="W81">
        <v>0</v>
      </c>
      <c r="X81">
        <v>0</v>
      </c>
      <c r="Y81">
        <v>4.22</v>
      </c>
      <c r="Z81">
        <v>-265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4.47</v>
      </c>
      <c r="N82" s="115">
        <v>0</v>
      </c>
      <c r="O82" s="88">
        <v>0</v>
      </c>
      <c r="P82" s="88">
        <v>-283</v>
      </c>
      <c r="Q82" s="88">
        <v>0</v>
      </c>
      <c r="R82" s="88">
        <v>0</v>
      </c>
      <c r="S82" s="116">
        <v>0</v>
      </c>
      <c r="U82" s="115">
        <v>4.47</v>
      </c>
      <c r="V82" s="116">
        <v>-283</v>
      </c>
      <c r="W82">
        <v>0</v>
      </c>
      <c r="X82">
        <v>0</v>
      </c>
      <c r="Y82">
        <v>4.47</v>
      </c>
      <c r="Z82">
        <v>-283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4.5199999999999996</v>
      </c>
      <c r="N83" s="115">
        <v>0</v>
      </c>
      <c r="O83" s="88">
        <v>0</v>
      </c>
      <c r="P83" s="88">
        <v>-298</v>
      </c>
      <c r="Q83" s="88">
        <v>0</v>
      </c>
      <c r="R83" s="88">
        <v>0</v>
      </c>
      <c r="S83" s="116">
        <v>0</v>
      </c>
      <c r="U83" s="115">
        <v>4.5199999999999996</v>
      </c>
      <c r="V83" s="116">
        <v>-298</v>
      </c>
      <c r="W83">
        <v>0</v>
      </c>
      <c r="X83">
        <v>0</v>
      </c>
      <c r="Y83">
        <v>4.5199999999999996</v>
      </c>
      <c r="Z83">
        <v>-298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4.87</v>
      </c>
      <c r="N84" s="115">
        <v>0</v>
      </c>
      <c r="O84" s="88">
        <v>0</v>
      </c>
      <c r="P84" s="88">
        <v>-304</v>
      </c>
      <c r="Q84" s="88">
        <v>0</v>
      </c>
      <c r="R84" s="88">
        <v>0</v>
      </c>
      <c r="S84" s="116">
        <v>0</v>
      </c>
      <c r="U84" s="115">
        <v>4.87</v>
      </c>
      <c r="V84" s="116">
        <v>-304</v>
      </c>
      <c r="W84">
        <v>0</v>
      </c>
      <c r="X84">
        <v>0</v>
      </c>
      <c r="Y84">
        <v>4.87</v>
      </c>
      <c r="Z84">
        <v>-304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4.66</v>
      </c>
      <c r="N85" s="115">
        <v>0</v>
      </c>
      <c r="O85" s="88">
        <v>0</v>
      </c>
      <c r="P85" s="88">
        <v>-316</v>
      </c>
      <c r="Q85" s="88">
        <v>0</v>
      </c>
      <c r="R85" s="88">
        <v>0</v>
      </c>
      <c r="S85" s="116">
        <v>0</v>
      </c>
      <c r="U85" s="115">
        <v>4.66</v>
      </c>
      <c r="V85" s="116">
        <v>-316</v>
      </c>
      <c r="W85">
        <v>0</v>
      </c>
      <c r="X85">
        <v>0</v>
      </c>
      <c r="Y85">
        <v>4.66</v>
      </c>
      <c r="Z85">
        <v>-316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4.07</v>
      </c>
      <c r="N86" s="115">
        <v>0</v>
      </c>
      <c r="O86" s="88">
        <v>0</v>
      </c>
      <c r="P86" s="88">
        <v>-314</v>
      </c>
      <c r="Q86" s="88">
        <v>0</v>
      </c>
      <c r="R86" s="88">
        <v>0</v>
      </c>
      <c r="S86" s="116">
        <v>0</v>
      </c>
      <c r="U86" s="115">
        <v>4.07</v>
      </c>
      <c r="V86" s="116">
        <v>-314</v>
      </c>
      <c r="W86">
        <v>0</v>
      </c>
      <c r="X86">
        <v>0</v>
      </c>
      <c r="Y86">
        <v>4.07</v>
      </c>
      <c r="Z86">
        <v>-314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3.11</v>
      </c>
      <c r="N87" s="115">
        <v>0</v>
      </c>
      <c r="O87" s="88">
        <v>0</v>
      </c>
      <c r="P87" s="88">
        <v>-288</v>
      </c>
      <c r="Q87" s="88">
        <v>0</v>
      </c>
      <c r="R87" s="88">
        <v>0</v>
      </c>
      <c r="S87" s="116">
        <v>0</v>
      </c>
      <c r="U87" s="115">
        <v>3.11</v>
      </c>
      <c r="V87" s="116">
        <v>-288</v>
      </c>
      <c r="W87">
        <v>0</v>
      </c>
      <c r="X87">
        <v>0</v>
      </c>
      <c r="Y87">
        <v>3.11</v>
      </c>
      <c r="Z87">
        <v>-288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2.66</v>
      </c>
      <c r="N88" s="115">
        <v>0</v>
      </c>
      <c r="O88" s="88">
        <v>0</v>
      </c>
      <c r="P88" s="88">
        <v>-276</v>
      </c>
      <c r="Q88" s="88">
        <v>0</v>
      </c>
      <c r="R88" s="88">
        <v>0</v>
      </c>
      <c r="S88" s="116">
        <v>0</v>
      </c>
      <c r="U88" s="115">
        <v>2.66</v>
      </c>
      <c r="V88" s="116">
        <v>-276</v>
      </c>
      <c r="W88">
        <v>0</v>
      </c>
      <c r="X88">
        <v>0</v>
      </c>
      <c r="Y88">
        <v>2.66</v>
      </c>
      <c r="Z88">
        <v>-276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</v>
      </c>
      <c r="N89" s="115">
        <v>0</v>
      </c>
      <c r="O89" s="88">
        <v>0</v>
      </c>
      <c r="P89" s="88">
        <v>-248.97</v>
      </c>
      <c r="Q89" s="88">
        <v>0</v>
      </c>
      <c r="R89" s="88">
        <v>0</v>
      </c>
      <c r="S89" s="116">
        <v>0</v>
      </c>
      <c r="U89" s="115">
        <v>2</v>
      </c>
      <c r="V89" s="116">
        <v>-248.97</v>
      </c>
      <c r="W89">
        <v>0</v>
      </c>
      <c r="X89">
        <v>0</v>
      </c>
      <c r="Y89">
        <v>2</v>
      </c>
      <c r="Z89">
        <v>-248.97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1.34</v>
      </c>
      <c r="N90" s="115">
        <v>0</v>
      </c>
      <c r="O90" s="88">
        <v>0</v>
      </c>
      <c r="P90" s="88">
        <v>-196</v>
      </c>
      <c r="Q90" s="88">
        <v>0</v>
      </c>
      <c r="R90" s="88">
        <v>0</v>
      </c>
      <c r="S90" s="116">
        <v>0</v>
      </c>
      <c r="U90" s="115">
        <v>1.34</v>
      </c>
      <c r="V90" s="116">
        <v>-196</v>
      </c>
      <c r="W90">
        <v>0</v>
      </c>
      <c r="X90">
        <v>0</v>
      </c>
      <c r="Y90">
        <v>1.34</v>
      </c>
      <c r="Z90">
        <v>-196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0.99</v>
      </c>
      <c r="N91" s="115">
        <v>0</v>
      </c>
      <c r="O91" s="88">
        <v>0</v>
      </c>
      <c r="P91" s="88">
        <v>-173</v>
      </c>
      <c r="Q91" s="88">
        <v>0</v>
      </c>
      <c r="R91" s="88">
        <v>0</v>
      </c>
      <c r="S91" s="116">
        <v>0</v>
      </c>
      <c r="U91" s="115">
        <v>0.99</v>
      </c>
      <c r="V91" s="116">
        <v>-173</v>
      </c>
      <c r="W91">
        <v>0</v>
      </c>
      <c r="X91">
        <v>0</v>
      </c>
      <c r="Y91">
        <v>0.99</v>
      </c>
      <c r="Z91">
        <v>-173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1.04</v>
      </c>
      <c r="N92" s="115">
        <v>0</v>
      </c>
      <c r="O92" s="88">
        <v>0</v>
      </c>
      <c r="P92" s="88">
        <v>-139</v>
      </c>
      <c r="Q92" s="88">
        <v>0</v>
      </c>
      <c r="R92" s="88">
        <v>0</v>
      </c>
      <c r="S92" s="116">
        <v>0</v>
      </c>
      <c r="U92" s="115">
        <v>1.04</v>
      </c>
      <c r="V92" s="116">
        <v>-139</v>
      </c>
      <c r="W92">
        <v>0</v>
      </c>
      <c r="X92">
        <v>0</v>
      </c>
      <c r="Y92">
        <v>1.04</v>
      </c>
      <c r="Z92">
        <v>-139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0.36</v>
      </c>
      <c r="N93" s="115">
        <v>0</v>
      </c>
      <c r="O93" s="88">
        <v>0</v>
      </c>
      <c r="P93" s="88">
        <v>-97</v>
      </c>
      <c r="Q93" s="88">
        <v>0</v>
      </c>
      <c r="R93" s="88">
        <v>0</v>
      </c>
      <c r="S93" s="116">
        <v>0</v>
      </c>
      <c r="U93" s="115">
        <v>0.36</v>
      </c>
      <c r="V93" s="116">
        <v>-97</v>
      </c>
      <c r="W93">
        <v>0</v>
      </c>
      <c r="X93">
        <v>0</v>
      </c>
      <c r="Y93">
        <v>0.36</v>
      </c>
      <c r="Z93">
        <v>-97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0.73</v>
      </c>
      <c r="N94" s="115">
        <v>0</v>
      </c>
      <c r="O94" s="88">
        <v>0</v>
      </c>
      <c r="P94" s="88">
        <v>-71</v>
      </c>
      <c r="Q94" s="88">
        <v>0</v>
      </c>
      <c r="R94" s="88">
        <v>0</v>
      </c>
      <c r="S94" s="116">
        <v>0</v>
      </c>
      <c r="U94" s="115">
        <v>0.73</v>
      </c>
      <c r="V94" s="116">
        <v>-71</v>
      </c>
      <c r="W94">
        <v>0</v>
      </c>
      <c r="X94">
        <v>0</v>
      </c>
      <c r="Y94">
        <v>0.73</v>
      </c>
      <c r="Z94">
        <v>-71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0.62</v>
      </c>
      <c r="N95" s="115">
        <v>0</v>
      </c>
      <c r="O95" s="88">
        <v>0</v>
      </c>
      <c r="P95" s="88">
        <v>-61</v>
      </c>
      <c r="Q95" s="88">
        <v>0</v>
      </c>
      <c r="R95" s="88">
        <v>0</v>
      </c>
      <c r="S95" s="116">
        <v>0</v>
      </c>
      <c r="U95" s="115">
        <v>0.62</v>
      </c>
      <c r="V95" s="116">
        <v>-61</v>
      </c>
      <c r="W95">
        <v>0</v>
      </c>
      <c r="X95">
        <v>0</v>
      </c>
      <c r="Y95">
        <v>0.62</v>
      </c>
      <c r="Z95">
        <v>-61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0.11</v>
      </c>
      <c r="N96" s="115">
        <v>0</v>
      </c>
      <c r="O96" s="88">
        <v>0</v>
      </c>
      <c r="P96" s="88">
        <v>-56</v>
      </c>
      <c r="Q96" s="88">
        <v>0</v>
      </c>
      <c r="R96" s="88">
        <v>0</v>
      </c>
      <c r="S96" s="116">
        <v>0</v>
      </c>
      <c r="U96" s="115">
        <v>0.11</v>
      </c>
      <c r="V96" s="116">
        <v>-56</v>
      </c>
      <c r="W96">
        <v>0</v>
      </c>
      <c r="X96">
        <v>0</v>
      </c>
      <c r="Y96">
        <v>0.11</v>
      </c>
      <c r="Z96">
        <v>-56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0</v>
      </c>
      <c r="P97" s="88">
        <v>-84</v>
      </c>
      <c r="Q97" s="88">
        <v>0</v>
      </c>
      <c r="R97" s="88">
        <v>0</v>
      </c>
      <c r="S97" s="116">
        <v>0</v>
      </c>
      <c r="U97" s="115">
        <v>0.77</v>
      </c>
      <c r="V97" s="116">
        <v>-84</v>
      </c>
      <c r="W97">
        <v>0</v>
      </c>
      <c r="X97">
        <v>0</v>
      </c>
      <c r="Y97">
        <v>0.77</v>
      </c>
      <c r="Z97">
        <v>-84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0.67</v>
      </c>
      <c r="N98" s="115">
        <v>0</v>
      </c>
      <c r="O98" s="88">
        <v>0</v>
      </c>
      <c r="P98" s="88">
        <v>-108</v>
      </c>
      <c r="Q98" s="88">
        <v>0</v>
      </c>
      <c r="R98" s="88">
        <v>0</v>
      </c>
      <c r="S98" s="116">
        <v>0</v>
      </c>
      <c r="U98" s="115">
        <v>0.67</v>
      </c>
      <c r="V98" s="116">
        <v>-108</v>
      </c>
      <c r="W98">
        <v>0</v>
      </c>
      <c r="X98">
        <v>0</v>
      </c>
      <c r="Y98">
        <v>0.67</v>
      </c>
      <c r="Z98">
        <v>-108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2.6477499999999998E-2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0.11241500000000003</v>
      </c>
      <c r="N99" s="110">
        <f t="shared" si="1"/>
        <v>-0.95525000000000004</v>
      </c>
      <c r="O99" s="111">
        <f t="shared" si="1"/>
        <v>-0.84099999999999997</v>
      </c>
      <c r="P99" s="111">
        <f t="shared" si="1"/>
        <v>-4.738715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0.1388925</v>
      </c>
      <c r="V99" s="112">
        <f t="shared" si="1"/>
        <v>-6.5349650000000006</v>
      </c>
      <c r="W99">
        <f t="shared" si="1"/>
        <v>-0.95525000000000004</v>
      </c>
      <c r="X99">
        <f t="shared" si="1"/>
        <v>-0.81452250000000004</v>
      </c>
      <c r="Y99">
        <f t="shared" si="1"/>
        <v>0.11241500000000003</v>
      </c>
      <c r="Z99">
        <f t="shared" si="1"/>
        <v>-4.738715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2023-04-25T05:43:58Z</dcterms:modified>
</cp:coreProperties>
</file>